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40" windowWidth="9216" windowHeight="4680" activeTab="2"/>
  </bookViews>
  <sheets>
    <sheet name="Sheet1" sheetId="1" r:id="rId1"/>
    <sheet name="Sort" sheetId="2" r:id="rId2"/>
    <sheet name="Weights" sheetId="3" r:id="rId3"/>
  </sheets>
  <definedNames/>
  <calcPr fullCalcOnLoad="1"/>
</workbook>
</file>

<file path=xl/sharedStrings.xml><?xml version="1.0" encoding="utf-8"?>
<sst xmlns="http://schemas.openxmlformats.org/spreadsheetml/2006/main" count="1086" uniqueCount="194">
  <si>
    <t>Site</t>
  </si>
  <si>
    <t>Species</t>
  </si>
  <si>
    <t xml:space="preserve">Dry Wt. </t>
  </si>
  <si>
    <t>A1</t>
  </si>
  <si>
    <t>A</t>
  </si>
  <si>
    <t>R</t>
  </si>
  <si>
    <t>J</t>
  </si>
  <si>
    <t>U</t>
  </si>
  <si>
    <t>???</t>
  </si>
  <si>
    <t>A2</t>
  </si>
  <si>
    <t>Q</t>
  </si>
  <si>
    <t>PRES</t>
  </si>
  <si>
    <t>A3</t>
  </si>
  <si>
    <t>A4</t>
  </si>
  <si>
    <t>A5</t>
  </si>
  <si>
    <t>A6</t>
  </si>
  <si>
    <t>H</t>
  </si>
  <si>
    <t>S</t>
  </si>
  <si>
    <t>A7</t>
  </si>
  <si>
    <t>G</t>
  </si>
  <si>
    <t>A8</t>
  </si>
  <si>
    <t>A9</t>
  </si>
  <si>
    <t>A10</t>
  </si>
  <si>
    <t>nothing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</si>
  <si>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</si>
  <si>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</si>
  <si>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</si>
  <si>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</si>
  <si>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</si>
  <si>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</si>
  <si>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</si>
  <si>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</si>
  <si>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</si>
  <si>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</si>
  <si>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E1</t>
  </si>
  <si>
    <t>E2</t>
  </si>
  <si>
    <t>E3</t>
  </si>
  <si>
    <t>O</t>
  </si>
  <si>
    <t>E4</t>
  </si>
  <si>
    <t>E5</t>
  </si>
  <si>
    <t>E6</t>
  </si>
  <si>
    <t>E7</t>
  </si>
  <si>
    <t>E8</t>
  </si>
  <si>
    <t>E9</t>
  </si>
  <si>
    <t>E10</t>
  </si>
  <si>
    <t>G1</t>
  </si>
  <si>
    <t>L</t>
  </si>
  <si>
    <t>B</t>
  </si>
  <si>
    <t>C</t>
  </si>
  <si>
    <t>G2</t>
  </si>
  <si>
    <t>G3</t>
  </si>
  <si>
    <t xml:space="preserve">N </t>
  </si>
  <si>
    <t>G4</t>
  </si>
  <si>
    <t>G5</t>
  </si>
  <si>
    <t>X</t>
  </si>
  <si>
    <t>G6</t>
  </si>
  <si>
    <t>G7</t>
  </si>
  <si>
    <t>G8</t>
  </si>
  <si>
    <t>G9</t>
  </si>
  <si>
    <t>G10</t>
  </si>
  <si>
    <t>I1</t>
  </si>
  <si>
    <t>I2</t>
  </si>
  <si>
    <t>I3</t>
  </si>
  <si>
    <t>I4</t>
  </si>
  <si>
    <t>N</t>
  </si>
  <si>
    <t>BB</t>
  </si>
  <si>
    <t>I5</t>
  </si>
  <si>
    <t>I6</t>
  </si>
  <si>
    <t>I7</t>
  </si>
  <si>
    <t>I8</t>
  </si>
  <si>
    <t>I9</t>
  </si>
  <si>
    <t>I10</t>
  </si>
  <si>
    <t>K1</t>
  </si>
  <si>
    <t>F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</si>
  <si>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</si>
  <si>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</si>
  <si>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</si>
  <si>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</si>
  <si>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</si>
  <si>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</si>
  <si>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</si>
  <si>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</si>
  <si>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</si>
  <si>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M1</t>
  </si>
  <si>
    <t>D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</si>
  <si>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</si>
  <si>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</si>
  <si>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</si>
  <si>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</si>
  <si>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</si>
  <si>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</si>
  <si>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</si>
  <si>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</si>
  <si>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</si>
  <si>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O1</t>
  </si>
  <si>
    <t>K</t>
  </si>
  <si>
    <t>O2</t>
  </si>
  <si>
    <t>O3</t>
  </si>
  <si>
    <t>O4</t>
  </si>
  <si>
    <t>O5</t>
  </si>
  <si>
    <t>O6</t>
  </si>
  <si>
    <t>O7</t>
  </si>
  <si>
    <t>O8</t>
  </si>
  <si>
    <t>O10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</si>
  <si>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</si>
  <si>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</si>
  <si>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</si>
  <si>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</si>
  <si>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</si>
  <si>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</si>
  <si>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</si>
  <si>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</si>
  <si>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</si>
  <si>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</si>
  <si>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R1</t>
  </si>
  <si>
    <t>R2</t>
  </si>
  <si>
    <t>R3</t>
  </si>
  <si>
    <t>R4</t>
  </si>
  <si>
    <t>R5</t>
  </si>
  <si>
    <t>Amphiroa fragillissima</t>
  </si>
  <si>
    <t xml:space="preserve">Blue Green </t>
  </si>
  <si>
    <t>Rhipocepalus divericata</t>
  </si>
  <si>
    <t>Blue Green blk/slm</t>
  </si>
  <si>
    <t>Blue Green red</t>
  </si>
  <si>
    <t>Chaetomorpha lineara</t>
  </si>
  <si>
    <t>Collodesme rigida</t>
  </si>
  <si>
    <t>Haliptilon cubense</t>
  </si>
  <si>
    <t>Diatoms, filamentous</t>
  </si>
  <si>
    <t>Dictyosphaera cavernosa</t>
  </si>
  <si>
    <t>Dictyota cervicornis</t>
  </si>
  <si>
    <t>Ernodesmis verticillata</t>
  </si>
  <si>
    <t xml:space="preserve">Ernodesmis verticillata </t>
  </si>
  <si>
    <t>Gracilaria</t>
  </si>
  <si>
    <t>Chondria dasyphylla</t>
  </si>
  <si>
    <t>Gelidiopsis intricata</t>
  </si>
  <si>
    <t>Mesophyllum mesomorphum</t>
  </si>
  <si>
    <t>Valonia aegagropila</t>
  </si>
  <si>
    <t>Halimeda incrassata</t>
  </si>
  <si>
    <t>SITE letter</t>
  </si>
  <si>
    <t>SITE Number</t>
  </si>
  <si>
    <t>Month</t>
  </si>
  <si>
    <t>Year</t>
  </si>
  <si>
    <t>DEPTH (m)</t>
  </si>
  <si>
    <t>Acanthoptera spicifera</t>
  </si>
  <si>
    <t>Bleached     Amphiroa fragillisima</t>
  </si>
  <si>
    <t>Amphiroa rigida</t>
  </si>
  <si>
    <t>Bleached    Amphiroa rigida</t>
  </si>
  <si>
    <t>Acanthophora spicefera</t>
  </si>
  <si>
    <t>Avrainvillia asarifolia</t>
  </si>
  <si>
    <t>Avrainvillia nigricans</t>
  </si>
  <si>
    <t>Avrainvillia rawsonii</t>
  </si>
  <si>
    <t>Blue-green</t>
  </si>
  <si>
    <t>Botryocladia pyriformis</t>
  </si>
  <si>
    <t>Caulerpa serrulata</t>
  </si>
  <si>
    <t>Bleached    Condria dasyphylla</t>
  </si>
  <si>
    <t>Cladocephalus luteofuscus</t>
  </si>
  <si>
    <t>Coilodesme rigida</t>
  </si>
  <si>
    <t>Daysia spp.</t>
  </si>
  <si>
    <t>Derbesia</t>
  </si>
  <si>
    <t>Dictyosphaera ocellota</t>
  </si>
  <si>
    <t>Dictyota mertensi</t>
  </si>
  <si>
    <t>Enteromorpha</t>
  </si>
  <si>
    <t>Ernodesmis</t>
  </si>
  <si>
    <t>Bleached      Ernodesmis</t>
  </si>
  <si>
    <t>Filamentous Blue-Green</t>
  </si>
  <si>
    <t xml:space="preserve">Gelidiopsis intricata </t>
  </si>
  <si>
    <t xml:space="preserve">Bleached Gelidiopsis intricata </t>
  </si>
  <si>
    <t>Gracilaria tikvahiae</t>
  </si>
  <si>
    <t>Halicystis</t>
  </si>
  <si>
    <t>Halimeda tuna</t>
  </si>
  <si>
    <t>Bleached    Haliptilon cubense</t>
  </si>
  <si>
    <t>Halymenia duchassaignia</t>
  </si>
  <si>
    <t>Jania adherens</t>
  </si>
  <si>
    <t>Padina</t>
  </si>
  <si>
    <t xml:space="preserve">Peyssonnelia sp. </t>
  </si>
  <si>
    <t xml:space="preserve">Porolithon pachydernum </t>
  </si>
  <si>
    <t>Rhipocephalus phoenix</t>
  </si>
  <si>
    <t>Rhodogorgon carriebowensis</t>
  </si>
  <si>
    <t>Titanoderma prototypum</t>
  </si>
  <si>
    <t>Velonia agagropila</t>
  </si>
  <si>
    <t>Velonia macrophysa</t>
  </si>
  <si>
    <t>Velonia utricularis</t>
  </si>
  <si>
    <t>Ventricaria ventricosa</t>
  </si>
  <si>
    <t>Total biomass</t>
  </si>
  <si>
    <t>Dry Algae Totals</t>
  </si>
  <si>
    <t>Area of Quadrant</t>
  </si>
  <si>
    <t>Area of Quadrat</t>
  </si>
  <si>
    <t>Total grams per quadrat * area of quadrant/area of quadrat</t>
  </si>
  <si>
    <t>E</t>
  </si>
  <si>
    <t>I</t>
  </si>
  <si>
    <t>M</t>
  </si>
  <si>
    <t>Total:</t>
  </si>
  <si>
    <r>
      <t xml:space="preserve">Gelidinium </t>
    </r>
    <r>
      <rPr>
        <sz val="10"/>
        <rFont val="Arial"/>
        <family val="2"/>
      </rPr>
      <t>spp.</t>
    </r>
  </si>
  <si>
    <t>Dictyota cervicirnis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</si>
</sst>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4">
    <font>
      <sz val="10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10"/>
      <name val="BinnerD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 textRotation="180"/>
    </xf>
    <xf numFmtId="0" fontId="2" fillId="0" borderId="2" xfId="0" applyFont="1" applyBorder="1" applyAlignment="1">
      <alignment horizontal="center" textRotation="180"/>
    </xf>
    <xf numFmtId="0" fontId="2" fillId="0" borderId="0" xfId="0" applyFont="1" applyBorder="1" applyAlignment="1">
      <alignment horizontal="center" textRotation="180"/>
    </xf>
    <xf numFmtId="0" fontId="2" fillId="0" borderId="3" xfId="0" applyFont="1" applyBorder="1" applyAlignment="1">
      <alignment horizontal="center" textRotation="180"/>
    </xf>
    <xf numFmtId="164" fontId="0" fillId="0" borderId="3" xfId="0" applyNumberFormat="1" applyBorder="1" applyAlignment="1">
      <alignment horizontal="center" textRotation="180"/>
    </xf>
    <xf numFmtId="0" fontId="0" fillId="0" borderId="0" xfId="0" applyFont="1" applyBorder="1" applyAlignment="1">
      <alignment horizontal="center" textRotation="180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textRotation="180"/>
    </xf>
    <xf numFmtId="0" fontId="0" fillId="0" borderId="0" xfId="0" applyFont="1" applyBorder="1" applyAlignment="1">
      <alignment horizontal="center" vertical="center" textRotation="180" wrapText="1"/>
    </xf>
    <xf numFmtId="2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5"/>
  <sheetViews>
    <sheetView workbookViewId="0" topLeftCell="A1">
      <selection activeCell="A215" sqref="A215"/>
    </sheetView>
  </sheetViews>
  <sheetFormatPr defaultColWidth="9.140625" defaultRowHeight="18" customHeight="1"/>
  <cols>
    <col min="1" max="3" width="12.00390625" style="1" customWidth="1"/>
    <col min="4" max="16384" width="12.00390625" style="2" customWidth="1"/>
  </cols>
  <sheetData>
    <row r="1" spans="1:3" ht="18" customHeight="1">
      <c r="A1" s="1" t="s">
        <v>0</v>
      </c>
      <c r="B1" s="1" t="s">
        <v>1</v>
      </c>
      <c r="C1" s="1" t="s">
        <v>2</v>
      </c>
    </row>
    <row r="2" spans="1:3" ht="18" customHeight="1">
      <c r="A2" s="1" t="s">
        <v>3</v>
      </c>
      <c r="B2" s="1" t="s">
        <v>4</v>
      </c>
      <c r="C2" s="1">
        <v>0.6474</v>
      </c>
    </row>
    <row r="3" spans="1:3" ht="18" customHeight="1">
      <c r="A3" s="1" t="s">
        <v>3</v>
      </c>
      <c r="B3" s="1" t="s">
        <v>5</v>
      </c>
      <c r="C3" s="1">
        <v>23.7307</v>
      </c>
    </row>
    <row r="4" spans="1:3" ht="18" customHeight="1">
      <c r="A4" s="1" t="s">
        <v>3</v>
      </c>
      <c r="B4" s="1" t="s">
        <v>6</v>
      </c>
      <c r="C4" s="1" t="s">
        <v>8</v>
      </c>
    </row>
    <row r="5" spans="1:3" ht="18" customHeight="1">
      <c r="A5" s="1" t="s">
        <v>3</v>
      </c>
      <c r="B5" s="1" t="s">
        <v>7</v>
      </c>
      <c r="C5" s="1">
        <v>0.0964</v>
      </c>
    </row>
    <row r="6" spans="1:3" ht="18" customHeight="1">
      <c r="A6" s="1" t="s">
        <v>9</v>
      </c>
      <c r="B6" s="1" t="s">
        <v>4</v>
      </c>
      <c r="C6" s="1">
        <v>22.5724</v>
      </c>
    </row>
    <row r="7" spans="1:3" ht="18" customHeight="1">
      <c r="A7" s="1" t="s">
        <v>9</v>
      </c>
      <c r="B7" s="1" t="s">
        <v>10</v>
      </c>
      <c r="C7" s="1" t="s">
        <v>11</v>
      </c>
    </row>
    <row r="8" spans="1:3" ht="18" customHeight="1">
      <c r="A8" s="1" t="s">
        <v>12</v>
      </c>
      <c r="B8" s="1" t="s">
        <v>4</v>
      </c>
      <c r="C8" s="1">
        <v>18.2053</v>
      </c>
    </row>
    <row r="9" spans="1:3" ht="18" customHeight="1">
      <c r="A9" s="1" t="s">
        <v>12</v>
      </c>
      <c r="B9" s="1" t="s">
        <v>7</v>
      </c>
      <c r="C9" s="1" t="s">
        <v>11</v>
      </c>
    </row>
    <row r="10" spans="1:3" ht="18" customHeight="1">
      <c r="A10" s="1" t="s">
        <v>13</v>
      </c>
      <c r="B10" s="1" t="s">
        <v>4</v>
      </c>
      <c r="C10" s="1">
        <v>7.1206</v>
      </c>
    </row>
    <row r="11" spans="1:3" ht="18" customHeight="1">
      <c r="A11" s="1" t="s">
        <v>13</v>
      </c>
      <c r="B11" s="1" t="s">
        <v>10</v>
      </c>
      <c r="C11" s="1">
        <v>0.9464</v>
      </c>
    </row>
    <row r="12" spans="1:3" ht="18" customHeight="1">
      <c r="A12" s="1" t="s">
        <v>13</v>
      </c>
      <c r="B12" s="1" t="s">
        <v>7</v>
      </c>
      <c r="C12" s="1">
        <v>0.0264</v>
      </c>
    </row>
    <row r="13" spans="1:3" ht="18" customHeight="1">
      <c r="A13" s="1" t="s">
        <v>14</v>
      </c>
      <c r="B13" s="1" t="s">
        <v>4</v>
      </c>
      <c r="C13" s="1">
        <v>3.8209</v>
      </c>
    </row>
    <row r="14" spans="1:3" ht="18" customHeight="1">
      <c r="A14" s="1" t="s">
        <v>14</v>
      </c>
      <c r="B14" s="1" t="s">
        <v>7</v>
      </c>
      <c r="C14" s="1">
        <v>0.0556</v>
      </c>
    </row>
    <row r="15" spans="1:3" ht="18" customHeight="1">
      <c r="A15" s="1" t="s">
        <v>15</v>
      </c>
      <c r="B15" s="1" t="s">
        <v>16</v>
      </c>
      <c r="C15" s="1">
        <v>99.9904</v>
      </c>
    </row>
    <row r="16" spans="1:3" ht="18" customHeight="1">
      <c r="A16" s="1" t="s">
        <v>15</v>
      </c>
      <c r="B16" s="1" t="s">
        <v>17</v>
      </c>
      <c r="C16" s="1">
        <v>0.1075</v>
      </c>
    </row>
    <row r="17" spans="1:3" ht="18" customHeight="1">
      <c r="A17" s="1" t="s">
        <v>15</v>
      </c>
      <c r="B17" s="1" t="s">
        <v>7</v>
      </c>
      <c r="C17" s="1">
        <v>0.017</v>
      </c>
    </row>
    <row r="18" spans="1:3" ht="18" customHeight="1">
      <c r="A18" s="1" t="s">
        <v>18</v>
      </c>
      <c r="B18" s="1" t="s">
        <v>16</v>
      </c>
      <c r="C18" s="1">
        <v>65.9673</v>
      </c>
    </row>
    <row r="19" spans="1:3" ht="18" customHeight="1">
      <c r="A19" s="1" t="s">
        <v>18</v>
      </c>
      <c r="B19" s="1" t="s">
        <v>17</v>
      </c>
      <c r="C19" s="1">
        <v>4.0502</v>
      </c>
    </row>
    <row r="20" spans="1:3" ht="18" customHeight="1">
      <c r="A20" s="1" t="s">
        <v>18</v>
      </c>
      <c r="B20" s="1" t="s">
        <v>19</v>
      </c>
      <c r="C20" s="1">
        <v>0.0125</v>
      </c>
    </row>
    <row r="21" spans="1:3" ht="18" customHeight="1">
      <c r="A21" s="1" t="s">
        <v>20</v>
      </c>
      <c r="B21" s="1" t="s">
        <v>16</v>
      </c>
      <c r="C21" s="1">
        <v>17.9679</v>
      </c>
    </row>
    <row r="22" spans="1:3" ht="18" customHeight="1">
      <c r="A22" s="1" t="s">
        <v>20</v>
      </c>
      <c r="B22" s="1" t="s">
        <v>17</v>
      </c>
      <c r="C22" s="1">
        <v>0.0809</v>
      </c>
    </row>
    <row r="23" spans="1:3" ht="18" customHeight="1">
      <c r="A23" s="1" t="s">
        <v>21</v>
      </c>
      <c r="B23" s="1" t="s">
        <v>16</v>
      </c>
      <c r="C23" s="1">
        <v>8.4497</v>
      </c>
    </row>
    <row r="24" spans="1:3" ht="18" customHeight="1">
      <c r="A24" s="1" t="s">
        <v>21</v>
      </c>
      <c r="B24" s="1" t="s">
        <v>17</v>
      </c>
      <c r="C24" s="1">
        <v>0.2163</v>
      </c>
    </row>
    <row r="25" spans="1:3" ht="18" customHeight="1">
      <c r="A25" s="1" t="s">
        <v>22</v>
      </c>
      <c r="B25" s="1" t="s">
        <v>23</v>
      </c>
      <c r="C25" s="1" t="s">
        <v>23</v>
      </c>
    </row>
    <row r="26" spans="1:3" ht="18" customHeight="1">
      <c r="A26" s="1" t="s">
        <v>24</v>
      </c>
      <c r="B26" s="1" t="s">
        <v>10</v>
      </c>
      <c r="C26" s="1">
        <v>5.9712</v>
      </c>
    </row>
    <row r="27" spans="1:3" ht="18" customHeight="1">
      <c r="A27" s="1" t="s">
        <v>25</v>
      </c>
      <c r="B27" s="1" t="s">
        <v>10</v>
      </c>
      <c r="C27" s="1">
        <v>11.7991</v>
      </c>
    </row>
    <row r="28" spans="1:3" ht="18" customHeight="1">
      <c r="A28" s="1" t="s">
        <v>25</v>
      </c>
      <c r="B28" s="1" t="s">
        <v>5</v>
      </c>
      <c r="C28" s="1">
        <v>29.1367</v>
      </c>
    </row>
    <row r="29" spans="1:3" ht="18" customHeight="1">
      <c r="A29" s="1" t="s">
        <v>25</v>
      </c>
      <c r="B29" s="1" t="s">
        <v>7</v>
      </c>
      <c r="C29" s="1">
        <v>0.0428</v>
      </c>
    </row>
    <row r="30" spans="1:3" ht="18" customHeight="1">
      <c r="A30" s="1" t="s">
        <v>26</v>
      </c>
      <c r="B30" s="1" t="s">
        <v>4</v>
      </c>
      <c r="C30" s="1">
        <v>27.6431</v>
      </c>
    </row>
    <row r="31" spans="1:3" ht="18" customHeight="1">
      <c r="A31" s="1" t="s">
        <v>26</v>
      </c>
      <c r="B31" s="1" t="s">
        <v>10</v>
      </c>
      <c r="C31" s="1" t="s">
        <v>8</v>
      </c>
    </row>
    <row r="32" spans="1:3" ht="18" customHeight="1">
      <c r="A32" s="1" t="s">
        <v>26</v>
      </c>
      <c r="B32" s="1" t="s">
        <v>10</v>
      </c>
      <c r="C32" s="1">
        <v>4.8909</v>
      </c>
    </row>
    <row r="33" spans="1:3" ht="18" customHeight="1">
      <c r="A33" s="1" t="s">
        <v>27</v>
      </c>
      <c r="B33" s="1" t="s">
        <v>7</v>
      </c>
      <c r="C33" s="1">
        <v>0.1822</v>
      </c>
    </row>
    <row r="34" spans="1:3" ht="18" customHeight="1">
      <c r="A34" s="1" t="s">
        <v>27</v>
      </c>
      <c r="B34" s="1" t="s">
        <v>10</v>
      </c>
      <c r="C34" s="1">
        <v>2.0539</v>
      </c>
    </row>
    <row r="35" spans="1:3" ht="18" customHeight="1">
      <c r="A35" s="1" t="s">
        <v>28</v>
      </c>
      <c r="B35" s="1" t="s">
        <v>5</v>
      </c>
      <c r="C35" s="1">
        <v>16.0912</v>
      </c>
    </row>
    <row r="36" spans="1:3" ht="18" customHeight="1">
      <c r="A36" s="1" t="s">
        <v>28</v>
      </c>
      <c r="B36" s="1" t="s">
        <v>7</v>
      </c>
      <c r="C36" s="1">
        <v>0.1875</v>
      </c>
    </row>
    <row r="37" spans="1:3" ht="18" customHeight="1">
      <c r="A37" s="1" t="s">
        <v>29</v>
      </c>
      <c r="B37" s="1" t="s">
        <v>16</v>
      </c>
      <c r="C37" s="1">
        <v>64.5887</v>
      </c>
    </row>
    <row r="38" spans="1:3" ht="18" customHeight="1">
      <c r="A38" s="1" t="s">
        <v>29</v>
      </c>
      <c r="B38" s="1" t="s">
        <v>10</v>
      </c>
      <c r="C38" s="1">
        <v>1.3119</v>
      </c>
    </row>
    <row r="39" spans="1:3" ht="18" customHeight="1">
      <c r="A39" s="1" t="s">
        <v>29</v>
      </c>
      <c r="B39" s="1" t="s">
        <v>5</v>
      </c>
      <c r="C39" s="1">
        <v>1.0473</v>
      </c>
    </row>
    <row r="40" spans="1:3" ht="18" customHeight="1">
      <c r="A40" s="1" t="s">
        <v>29</v>
      </c>
      <c r="B40" s="1" t="s">
        <v>7</v>
      </c>
      <c r="C40" s="1">
        <v>0.1994</v>
      </c>
    </row>
    <row r="41" spans="1:3" ht="18" customHeight="1">
      <c r="A41" s="1" t="s">
        <v>30</v>
      </c>
      <c r="B41" s="1" t="s">
        <v>16</v>
      </c>
      <c r="C41" s="1">
        <v>134.1512</v>
      </c>
    </row>
    <row r="42" spans="1:3" ht="18" customHeight="1">
      <c r="A42" s="1" t="s">
        <v>31</v>
      </c>
      <c r="B42" s="1" t="s">
        <v>16</v>
      </c>
      <c r="C42" s="1">
        <v>20.6074</v>
      </c>
    </row>
    <row r="43" spans="1:3" ht="18" customHeight="1">
      <c r="A43" s="1" t="s">
        <v>31</v>
      </c>
      <c r="B43" s="1" t="s">
        <v>17</v>
      </c>
      <c r="C43" s="1">
        <v>0.0525</v>
      </c>
    </row>
    <row r="44" spans="1:3" ht="18" customHeight="1">
      <c r="A44" s="1" t="s">
        <v>32</v>
      </c>
      <c r="B44" s="1" t="s">
        <v>16</v>
      </c>
      <c r="C44" s="1" t="s">
        <v>8</v>
      </c>
    </row>
    <row r="45" spans="1:3" ht="18" customHeight="1">
      <c r="A45" s="1" t="s">
        <v>32</v>
      </c>
      <c r="B45" s="1" t="s">
        <v>17</v>
      </c>
      <c r="C45" s="1">
        <v>9.8472</v>
      </c>
    </row>
    <row r="46" spans="1:3" ht="18" customHeight="1">
      <c r="A46" s="1" t="s">
        <v>32</v>
      </c>
      <c r="B46" s="1" t="s">
        <v>7</v>
      </c>
      <c r="C46" s="1" t="s">
        <v>11</v>
      </c>
    </row>
    <row r="47" spans="1:3" ht="18" customHeight="1">
      <c r="A47" s="1" t="s">
        <v>33</v>
      </c>
      <c r="B47" s="1" t="s">
        <v>23</v>
      </c>
      <c r="C47" s="1" t="s">
        <v>23</v>
      </c>
    </row>
    <row r="48" spans="1:3" ht="18" customHeight="1">
      <c r="A48" s="1" t="s">
        <v>34</v>
      </c>
      <c r="B48" s="1" t="s">
        <v>10</v>
      </c>
      <c r="C48" s="1">
        <v>15.1511</v>
      </c>
    </row>
    <row r="49" spans="1:3" ht="18" customHeight="1">
      <c r="A49" s="1" t="s">
        <v>34</v>
      </c>
      <c r="B49" s="1" t="s">
        <v>7</v>
      </c>
      <c r="C49" s="1">
        <v>0.0882</v>
      </c>
    </row>
    <row r="50" spans="1:3" ht="18" customHeight="1">
      <c r="A50" s="1" t="s">
        <v>35</v>
      </c>
      <c r="B50" s="1" t="s">
        <v>16</v>
      </c>
      <c r="C50" s="1">
        <v>101.5456</v>
      </c>
    </row>
    <row r="51" spans="1:3" ht="18" customHeight="1">
      <c r="A51" s="1" t="s">
        <v>35</v>
      </c>
      <c r="B51" s="1" t="s">
        <v>10</v>
      </c>
      <c r="C51" s="1">
        <v>4.3564</v>
      </c>
    </row>
    <row r="52" spans="1:3" ht="18" customHeight="1">
      <c r="A52" s="1" t="s">
        <v>35</v>
      </c>
      <c r="B52" s="1" t="s">
        <v>7</v>
      </c>
      <c r="C52" s="1" t="s">
        <v>11</v>
      </c>
    </row>
    <row r="53" spans="1:3" ht="18" customHeight="1">
      <c r="A53" s="1" t="s">
        <v>36</v>
      </c>
      <c r="B53" s="1" t="s">
        <v>37</v>
      </c>
      <c r="C53" s="1">
        <v>2.2128</v>
      </c>
    </row>
    <row r="54" spans="1:3" ht="18" customHeight="1">
      <c r="A54" s="1" t="s">
        <v>36</v>
      </c>
      <c r="B54" s="1" t="s">
        <v>16</v>
      </c>
      <c r="C54" s="1">
        <v>3.1296</v>
      </c>
    </row>
    <row r="55" spans="1:3" ht="18" customHeight="1">
      <c r="A55" s="1" t="s">
        <v>36</v>
      </c>
      <c r="B55" s="1" t="s">
        <v>4</v>
      </c>
      <c r="C55" s="1">
        <v>11.3273</v>
      </c>
    </row>
    <row r="56" spans="1:3" ht="18" customHeight="1">
      <c r="A56" s="1" t="s">
        <v>36</v>
      </c>
      <c r="B56" s="1" t="s">
        <v>5</v>
      </c>
      <c r="C56" s="1">
        <v>22.1656</v>
      </c>
    </row>
    <row r="57" spans="1:3" ht="18" customHeight="1">
      <c r="A57" s="1" t="s">
        <v>36</v>
      </c>
      <c r="B57" s="1" t="s">
        <v>10</v>
      </c>
      <c r="C57" s="1">
        <v>2.46</v>
      </c>
    </row>
    <row r="58" spans="1:3" ht="18" customHeight="1">
      <c r="A58" s="1" t="s">
        <v>36</v>
      </c>
      <c r="B58" s="1" t="s">
        <v>7</v>
      </c>
      <c r="C58" s="1">
        <v>0.1564</v>
      </c>
    </row>
    <row r="59" spans="1:3" ht="18" customHeight="1">
      <c r="A59" s="1" t="s">
        <v>38</v>
      </c>
      <c r="B59" s="1" t="s">
        <v>10</v>
      </c>
      <c r="C59" s="1">
        <v>1.246</v>
      </c>
    </row>
    <row r="60" spans="1:3" ht="18" customHeight="1">
      <c r="A60" s="1" t="s">
        <v>38</v>
      </c>
      <c r="B60" s="1" t="s">
        <v>7</v>
      </c>
      <c r="C60" s="1">
        <v>0.0687</v>
      </c>
    </row>
    <row r="61" spans="1:3" ht="18" customHeight="1">
      <c r="A61" s="1" t="s">
        <v>39</v>
      </c>
      <c r="B61" s="1" t="s">
        <v>16</v>
      </c>
      <c r="C61" s="1">
        <v>0.7281</v>
      </c>
    </row>
    <row r="62" spans="1:3" ht="18" customHeight="1">
      <c r="A62" s="1" t="s">
        <v>39</v>
      </c>
      <c r="B62" s="1" t="s">
        <v>10</v>
      </c>
      <c r="C62" s="1">
        <v>5.7072</v>
      </c>
    </row>
    <row r="63" spans="1:3" ht="18" customHeight="1">
      <c r="A63" s="1" t="s">
        <v>39</v>
      </c>
      <c r="B63" s="1" t="s">
        <v>5</v>
      </c>
      <c r="C63" s="1">
        <v>11.3864</v>
      </c>
    </row>
    <row r="64" spans="1:3" ht="18" customHeight="1">
      <c r="A64" s="1" t="s">
        <v>39</v>
      </c>
      <c r="B64" s="1" t="s">
        <v>7</v>
      </c>
      <c r="C64" s="1">
        <v>0.0396</v>
      </c>
    </row>
    <row r="65" spans="1:3" ht="18" customHeight="1">
      <c r="A65" s="1" t="s">
        <v>39</v>
      </c>
      <c r="B65" s="1" t="s">
        <v>6</v>
      </c>
      <c r="C65" s="1">
        <v>1.2956</v>
      </c>
    </row>
    <row r="66" spans="1:3" ht="18" customHeight="1">
      <c r="A66" s="1" t="s">
        <v>40</v>
      </c>
      <c r="B66" s="1" t="s">
        <v>4</v>
      </c>
      <c r="C66" s="1">
        <v>24.571</v>
      </c>
    </row>
    <row r="67" spans="1:3" ht="18" customHeight="1">
      <c r="A67" s="1" t="s">
        <v>40</v>
      </c>
      <c r="B67" s="1" t="s">
        <v>10</v>
      </c>
      <c r="C67" s="1">
        <v>6.3687</v>
      </c>
    </row>
    <row r="68" spans="1:3" ht="18" customHeight="1">
      <c r="A68" s="1" t="s">
        <v>41</v>
      </c>
      <c r="B68" s="1" t="s">
        <v>16</v>
      </c>
      <c r="C68" s="1">
        <v>50.0761</v>
      </c>
    </row>
    <row r="69" spans="1:3" ht="18" customHeight="1">
      <c r="A69" s="1" t="s">
        <v>41</v>
      </c>
      <c r="B69" s="1" t="s">
        <v>16</v>
      </c>
      <c r="C69" s="1">
        <v>46.8445</v>
      </c>
    </row>
    <row r="70" spans="1:3" ht="18" customHeight="1">
      <c r="A70" s="1" t="s">
        <v>41</v>
      </c>
      <c r="B70" s="1" t="s">
        <v>6</v>
      </c>
      <c r="C70" s="1">
        <v>0.1138</v>
      </c>
    </row>
    <row r="71" spans="1:3" ht="18" customHeight="1">
      <c r="A71" s="1" t="s">
        <v>41</v>
      </c>
      <c r="B71" s="1" t="s">
        <v>10</v>
      </c>
      <c r="C71" s="1">
        <v>0.0225</v>
      </c>
    </row>
    <row r="72" spans="1:3" ht="18" customHeight="1">
      <c r="A72" s="1" t="s">
        <v>42</v>
      </c>
      <c r="B72" s="1" t="s">
        <v>23</v>
      </c>
      <c r="C72" s="1" t="s">
        <v>23</v>
      </c>
    </row>
    <row r="73" spans="1:3" ht="18" customHeight="1">
      <c r="A73" s="1" t="s">
        <v>43</v>
      </c>
      <c r="B73" s="1" t="s">
        <v>16</v>
      </c>
      <c r="C73" s="1">
        <v>38.7847</v>
      </c>
    </row>
    <row r="74" spans="1:3" ht="18" customHeight="1">
      <c r="A74" s="1" t="s">
        <v>44</v>
      </c>
      <c r="B74" s="1" t="s">
        <v>23</v>
      </c>
      <c r="C74" s="1" t="s">
        <v>23</v>
      </c>
    </row>
    <row r="75" spans="1:3" ht="18" customHeight="1">
      <c r="A75" s="1" t="s">
        <v>45</v>
      </c>
      <c r="B75" s="1" t="s">
        <v>46</v>
      </c>
      <c r="C75" s="1">
        <v>0.9987</v>
      </c>
    </row>
    <row r="76" spans="1:3" ht="18" customHeight="1">
      <c r="A76" s="1" t="s">
        <v>45</v>
      </c>
      <c r="B76" s="1" t="s">
        <v>7</v>
      </c>
      <c r="C76" s="1">
        <v>0.0316</v>
      </c>
    </row>
    <row r="77" spans="1:3" ht="18" customHeight="1">
      <c r="A77" s="1" t="s">
        <v>45</v>
      </c>
      <c r="B77" s="1" t="s">
        <v>47</v>
      </c>
      <c r="C77" s="1">
        <v>0.2135</v>
      </c>
    </row>
    <row r="78" spans="1:3" ht="18" customHeight="1">
      <c r="A78" s="1" t="s">
        <v>45</v>
      </c>
      <c r="B78" s="1" t="s">
        <v>10</v>
      </c>
      <c r="C78" s="1" t="s">
        <v>8</v>
      </c>
    </row>
    <row r="79" spans="1:3" ht="18" customHeight="1">
      <c r="A79" s="1" t="s">
        <v>45</v>
      </c>
      <c r="B79" s="1" t="s">
        <v>48</v>
      </c>
      <c r="C79" s="1">
        <v>0.1272</v>
      </c>
    </row>
    <row r="80" spans="1:3" ht="18" customHeight="1">
      <c r="A80" s="1" t="s">
        <v>49</v>
      </c>
      <c r="B80" s="1" t="s">
        <v>10</v>
      </c>
      <c r="C80" s="1">
        <v>19.3722</v>
      </c>
    </row>
    <row r="81" spans="1:3" ht="18" customHeight="1">
      <c r="A81" s="1" t="s">
        <v>49</v>
      </c>
      <c r="B81" s="1" t="s">
        <v>7</v>
      </c>
      <c r="C81" s="1">
        <v>0.081</v>
      </c>
    </row>
    <row r="82" spans="1:3" ht="18" customHeight="1">
      <c r="A82" s="1" t="s">
        <v>50</v>
      </c>
      <c r="B82" s="1" t="s">
        <v>5</v>
      </c>
      <c r="C82" s="1">
        <v>1.5473</v>
      </c>
    </row>
    <row r="83" spans="1:3" ht="18" customHeight="1">
      <c r="A83" s="1" t="s">
        <v>50</v>
      </c>
      <c r="B83" s="1" t="s">
        <v>51</v>
      </c>
      <c r="C83" s="1">
        <v>0.0227</v>
      </c>
    </row>
    <row r="84" spans="1:3" ht="18" customHeight="1">
      <c r="A84" s="1" t="s">
        <v>50</v>
      </c>
      <c r="B84" s="1" t="s">
        <v>10</v>
      </c>
      <c r="C84" s="1">
        <v>7.5815</v>
      </c>
    </row>
    <row r="85" spans="1:3" ht="18" customHeight="1">
      <c r="A85" s="1" t="s">
        <v>50</v>
      </c>
      <c r="B85" s="1" t="s">
        <v>7</v>
      </c>
      <c r="C85" s="1">
        <v>0.0101</v>
      </c>
    </row>
    <row r="86" spans="1:3" ht="18" customHeight="1">
      <c r="A86" s="1" t="s">
        <v>52</v>
      </c>
      <c r="B86" s="1" t="s">
        <v>10</v>
      </c>
      <c r="C86" s="1">
        <v>2.6952</v>
      </c>
    </row>
    <row r="87" spans="1:3" ht="18" customHeight="1">
      <c r="A87" s="1" t="s">
        <v>53</v>
      </c>
      <c r="B87" s="1" t="s">
        <v>54</v>
      </c>
      <c r="C87" s="1">
        <v>4.639</v>
      </c>
    </row>
    <row r="88" spans="1:3" ht="18" customHeight="1">
      <c r="A88" s="1" t="s">
        <v>53</v>
      </c>
      <c r="B88" s="1" t="s">
        <v>7</v>
      </c>
      <c r="C88" s="1">
        <v>0.0552</v>
      </c>
    </row>
    <row r="89" spans="1:3" ht="18" customHeight="1">
      <c r="A89" s="1" t="s">
        <v>53</v>
      </c>
      <c r="B89" s="1" t="s">
        <v>16</v>
      </c>
      <c r="C89" s="1">
        <v>11.9887</v>
      </c>
    </row>
    <row r="90" spans="1:3" ht="18" customHeight="1">
      <c r="A90" s="1" t="s">
        <v>53</v>
      </c>
      <c r="B90" s="1" t="s">
        <v>5</v>
      </c>
      <c r="C90" s="1">
        <v>17.9042</v>
      </c>
    </row>
    <row r="91" spans="1:3" ht="18" customHeight="1">
      <c r="A91" s="1" t="s">
        <v>53</v>
      </c>
      <c r="B91" s="1" t="s">
        <v>10</v>
      </c>
      <c r="C91" s="1">
        <v>10.962</v>
      </c>
    </row>
    <row r="92" spans="1:3" ht="18" customHeight="1">
      <c r="A92" s="1" t="s">
        <v>55</v>
      </c>
      <c r="B92" s="1" t="s">
        <v>16</v>
      </c>
      <c r="C92" s="1">
        <v>60.6172</v>
      </c>
    </row>
    <row r="93" spans="1:3" ht="18" customHeight="1">
      <c r="A93" s="1" t="s">
        <v>55</v>
      </c>
      <c r="B93" s="1" t="s">
        <v>16</v>
      </c>
      <c r="C93" s="1">
        <v>70.9372</v>
      </c>
    </row>
    <row r="94" spans="1:3" ht="18" customHeight="1">
      <c r="A94" s="1" t="s">
        <v>55</v>
      </c>
      <c r="B94" s="1" t="s">
        <v>10</v>
      </c>
      <c r="C94" s="1">
        <v>0.0751</v>
      </c>
    </row>
    <row r="95" spans="1:3" ht="18" customHeight="1">
      <c r="A95" s="1" t="s">
        <v>56</v>
      </c>
      <c r="B95" s="1" t="s">
        <v>16</v>
      </c>
      <c r="C95" s="1">
        <v>90.5265</v>
      </c>
    </row>
    <row r="96" spans="1:3" ht="18" customHeight="1">
      <c r="A96" s="1" t="s">
        <v>57</v>
      </c>
      <c r="B96" s="1" t="s">
        <v>16</v>
      </c>
      <c r="C96" s="1" t="s">
        <v>11</v>
      </c>
    </row>
    <row r="97" spans="1:3" ht="18" customHeight="1">
      <c r="A97" s="1" t="s">
        <v>58</v>
      </c>
      <c r="B97" s="1" t="s">
        <v>16</v>
      </c>
      <c r="C97" s="1" t="s">
        <v>11</v>
      </c>
    </row>
    <row r="98" spans="1:3" ht="18" customHeight="1">
      <c r="A98" s="1" t="s">
        <v>59</v>
      </c>
      <c r="B98" s="1" t="s">
        <v>23</v>
      </c>
      <c r="C98" s="1" t="s">
        <v>23</v>
      </c>
    </row>
    <row r="99" spans="1:3" ht="18" customHeight="1">
      <c r="A99" s="1" t="s">
        <v>60</v>
      </c>
      <c r="B99" s="1" t="s">
        <v>4</v>
      </c>
      <c r="C99" s="1">
        <v>15.4516</v>
      </c>
    </row>
    <row r="100" spans="1:3" ht="18" customHeight="1">
      <c r="A100" s="1" t="s">
        <v>60</v>
      </c>
      <c r="B100" s="1" t="s">
        <v>7</v>
      </c>
      <c r="C100" s="1">
        <v>0.0601</v>
      </c>
    </row>
    <row r="101" spans="1:3" ht="18" customHeight="1">
      <c r="A101" s="1" t="s">
        <v>60</v>
      </c>
      <c r="B101" s="1" t="s">
        <v>10</v>
      </c>
      <c r="C101" s="1">
        <v>18.2813</v>
      </c>
    </row>
    <row r="102" spans="1:3" ht="18" customHeight="1">
      <c r="A102" s="1" t="s">
        <v>60</v>
      </c>
      <c r="B102" s="1" t="s">
        <v>16</v>
      </c>
      <c r="C102" s="1">
        <v>2.7635</v>
      </c>
    </row>
    <row r="103" spans="1:3" ht="18" customHeight="1">
      <c r="A103" s="1" t="s">
        <v>61</v>
      </c>
      <c r="B103" s="1" t="s">
        <v>7</v>
      </c>
      <c r="C103" s="1">
        <v>0.0719</v>
      </c>
    </row>
    <row r="104" spans="1:3" ht="18" customHeight="1">
      <c r="A104" s="1" t="s">
        <v>61</v>
      </c>
      <c r="B104" s="1" t="s">
        <v>4</v>
      </c>
      <c r="C104" s="1">
        <v>14.3667</v>
      </c>
    </row>
    <row r="105" spans="1:3" ht="18" customHeight="1">
      <c r="A105" s="1" t="s">
        <v>61</v>
      </c>
      <c r="B105" s="1" t="s">
        <v>10</v>
      </c>
      <c r="C105" s="1">
        <v>2.7511</v>
      </c>
    </row>
    <row r="106" spans="1:3" ht="18" customHeight="1">
      <c r="A106" s="1" t="s">
        <v>62</v>
      </c>
      <c r="B106" s="1" t="s">
        <v>5</v>
      </c>
      <c r="C106" s="1">
        <v>33.7878</v>
      </c>
    </row>
    <row r="107" spans="1:3" ht="18" customHeight="1">
      <c r="A107" s="1" t="s">
        <v>62</v>
      </c>
      <c r="B107" s="1" t="s">
        <v>4</v>
      </c>
      <c r="C107" s="1">
        <v>0.7485</v>
      </c>
    </row>
    <row r="108" spans="1:3" ht="18" customHeight="1">
      <c r="A108" s="1" t="s">
        <v>62</v>
      </c>
      <c r="B108" s="1" t="s">
        <v>7</v>
      </c>
      <c r="C108" s="1">
        <v>0.2274</v>
      </c>
    </row>
    <row r="109" spans="1:3" ht="18" customHeight="1">
      <c r="A109" s="1" t="s">
        <v>63</v>
      </c>
      <c r="B109" s="1" t="s">
        <v>5</v>
      </c>
      <c r="C109" s="1">
        <v>1.9708</v>
      </c>
    </row>
    <row r="110" spans="1:3" ht="18" customHeight="1">
      <c r="A110" s="1" t="s">
        <v>63</v>
      </c>
      <c r="B110" s="1" t="s">
        <v>64</v>
      </c>
      <c r="C110" s="1">
        <v>0.0192</v>
      </c>
    </row>
    <row r="111" spans="1:3" ht="18" customHeight="1">
      <c r="A111" s="1" t="s">
        <v>63</v>
      </c>
      <c r="B111" s="1" t="s">
        <v>65</v>
      </c>
      <c r="C111" s="1">
        <v>0.4804</v>
      </c>
    </row>
    <row r="112" spans="1:3" ht="18" customHeight="1">
      <c r="A112" s="1" t="s">
        <v>66</v>
      </c>
      <c r="B112" s="1" t="s">
        <v>4</v>
      </c>
      <c r="C112" s="1">
        <v>29.0524</v>
      </c>
    </row>
    <row r="113" spans="1:3" ht="18" customHeight="1">
      <c r="A113" s="1" t="s">
        <v>66</v>
      </c>
      <c r="B113" s="1" t="s">
        <v>7</v>
      </c>
      <c r="C113" s="1">
        <v>0.0419</v>
      </c>
    </row>
    <row r="114" spans="1:3" ht="18" customHeight="1">
      <c r="A114" s="1" t="s">
        <v>66</v>
      </c>
      <c r="B114" s="1" t="s">
        <v>6</v>
      </c>
      <c r="C114" s="1">
        <v>0.2247</v>
      </c>
    </row>
    <row r="115" spans="1:3" ht="18" customHeight="1">
      <c r="A115" s="1" t="s">
        <v>66</v>
      </c>
      <c r="B115" s="1" t="s">
        <v>64</v>
      </c>
      <c r="C115" s="1">
        <v>0.3446</v>
      </c>
    </row>
    <row r="116" spans="1:3" ht="18" customHeight="1">
      <c r="A116" s="1" t="s">
        <v>66</v>
      </c>
      <c r="B116" s="1" t="s">
        <v>10</v>
      </c>
      <c r="C116" s="1">
        <v>22.6368</v>
      </c>
    </row>
    <row r="117" spans="1:3" ht="18" customHeight="1">
      <c r="A117" s="1" t="s">
        <v>67</v>
      </c>
      <c r="B117" s="1" t="s">
        <v>10</v>
      </c>
      <c r="C117" s="1">
        <v>2.1452</v>
      </c>
    </row>
    <row r="118" spans="1:3" ht="18" customHeight="1">
      <c r="A118" s="1" t="s">
        <v>67</v>
      </c>
      <c r="B118" s="1" t="s">
        <v>4</v>
      </c>
      <c r="C118" s="1">
        <v>3.5945</v>
      </c>
    </row>
    <row r="119" spans="1:3" ht="18" customHeight="1">
      <c r="A119" s="1" t="s">
        <v>67</v>
      </c>
      <c r="B119" s="1" t="s">
        <v>7</v>
      </c>
      <c r="C119" s="1">
        <v>0.1743</v>
      </c>
    </row>
    <row r="120" spans="1:3" ht="18" customHeight="1">
      <c r="A120" s="1" t="s">
        <v>67</v>
      </c>
      <c r="B120" s="1" t="s">
        <v>5</v>
      </c>
      <c r="C120" s="1">
        <v>64.7</v>
      </c>
    </row>
    <row r="121" spans="1:3" ht="18" customHeight="1">
      <c r="A121" s="1" t="s">
        <v>68</v>
      </c>
      <c r="B121" s="1" t="s">
        <v>7</v>
      </c>
      <c r="C121" s="1" t="s">
        <v>11</v>
      </c>
    </row>
    <row r="122" spans="1:3" ht="18" customHeight="1">
      <c r="A122" s="1" t="s">
        <v>68</v>
      </c>
      <c r="B122" s="1" t="s">
        <v>16</v>
      </c>
      <c r="C122" s="1">
        <v>80.88</v>
      </c>
    </row>
    <row r="123" spans="1:3" ht="18" customHeight="1">
      <c r="A123" s="1" t="s">
        <v>69</v>
      </c>
      <c r="B123" s="1" t="s">
        <v>16</v>
      </c>
      <c r="C123" s="1">
        <v>131.7304</v>
      </c>
    </row>
    <row r="124" spans="1:3" ht="18" customHeight="1">
      <c r="A124" s="1" t="s">
        <v>70</v>
      </c>
      <c r="B124" s="1" t="s">
        <v>23</v>
      </c>
      <c r="C124" s="1" t="s">
        <v>23</v>
      </c>
    </row>
    <row r="125" spans="1:3" ht="18" customHeight="1">
      <c r="A125" s="1" t="s">
        <v>71</v>
      </c>
      <c r="B125" s="1" t="s">
        <v>23</v>
      </c>
      <c r="C125" s="1" t="s">
        <v>23</v>
      </c>
    </row>
    <row r="126" spans="1:3" ht="18" customHeight="1">
      <c r="A126" s="1" t="s">
        <v>72</v>
      </c>
      <c r="B126" s="1" t="s">
        <v>16</v>
      </c>
      <c r="C126" s="1" t="s">
        <v>11</v>
      </c>
    </row>
    <row r="127" spans="1:3" ht="18" customHeight="1">
      <c r="A127" s="1" t="s">
        <v>72</v>
      </c>
      <c r="B127" s="1" t="s">
        <v>73</v>
      </c>
      <c r="C127" s="1">
        <v>13.3682</v>
      </c>
    </row>
    <row r="128" spans="1:3" ht="18" customHeight="1">
      <c r="A128" s="1" t="s">
        <v>72</v>
      </c>
      <c r="B128" s="1" t="s">
        <v>10</v>
      </c>
      <c r="C128" s="1">
        <v>0.3582</v>
      </c>
    </row>
    <row r="129" spans="1:3" ht="18" customHeight="1">
      <c r="A129" s="1" t="s">
        <v>72</v>
      </c>
      <c r="B129" s="1" t="s">
        <v>6</v>
      </c>
      <c r="C129" s="1">
        <v>0.9347</v>
      </c>
    </row>
    <row r="130" spans="1:3" ht="18" customHeight="1">
      <c r="A130" s="1" t="s">
        <v>74</v>
      </c>
      <c r="B130" s="1" t="s">
        <v>4</v>
      </c>
      <c r="C130" s="1">
        <v>9.5707</v>
      </c>
    </row>
    <row r="131" spans="1:3" ht="18" customHeight="1">
      <c r="A131" s="1" t="s">
        <v>74</v>
      </c>
      <c r="B131" s="1" t="s">
        <v>10</v>
      </c>
      <c r="C131" s="1">
        <v>0.5915</v>
      </c>
    </row>
    <row r="132" spans="1:3" ht="18" customHeight="1">
      <c r="A132" s="1" t="s">
        <v>75</v>
      </c>
      <c r="B132" s="1" t="s">
        <v>4</v>
      </c>
      <c r="C132" s="1">
        <v>0.073</v>
      </c>
    </row>
    <row r="133" spans="1:3" ht="18" customHeight="1">
      <c r="A133" s="1" t="s">
        <v>76</v>
      </c>
      <c r="B133" s="1" t="s">
        <v>7</v>
      </c>
      <c r="C133" s="1">
        <v>0.0314</v>
      </c>
    </row>
    <row r="134" spans="1:3" ht="18" customHeight="1">
      <c r="A134" s="1" t="s">
        <v>76</v>
      </c>
      <c r="B134" s="1" t="s">
        <v>5</v>
      </c>
      <c r="C134" s="1">
        <v>11.9813</v>
      </c>
    </row>
    <row r="135" spans="1:3" ht="18" customHeight="1">
      <c r="A135" s="1" t="s">
        <v>77</v>
      </c>
      <c r="B135" s="1" t="s">
        <v>5</v>
      </c>
      <c r="C135" s="1">
        <v>33.0484</v>
      </c>
    </row>
    <row r="136" spans="1:3" ht="18" customHeight="1">
      <c r="A136" s="1" t="s">
        <v>78</v>
      </c>
      <c r="B136" s="1" t="s">
        <v>16</v>
      </c>
      <c r="C136" s="1">
        <v>67.0543</v>
      </c>
    </row>
    <row r="137" spans="1:3" ht="18" customHeight="1">
      <c r="A137" s="1" t="s">
        <v>78</v>
      </c>
      <c r="B137" s="1" t="s">
        <v>16</v>
      </c>
      <c r="C137" s="1">
        <v>72.6224</v>
      </c>
    </row>
    <row r="138" spans="1:3" ht="18" customHeight="1">
      <c r="A138" s="1" t="s">
        <v>79</v>
      </c>
      <c r="B138" s="1" t="s">
        <v>16</v>
      </c>
      <c r="C138" s="1">
        <v>128.7872</v>
      </c>
    </row>
    <row r="139" spans="1:3" ht="18" customHeight="1">
      <c r="A139" s="1" t="s">
        <v>80</v>
      </c>
      <c r="B139" s="1" t="s">
        <v>16</v>
      </c>
      <c r="C139" s="1" t="s">
        <v>11</v>
      </c>
    </row>
    <row r="140" spans="1:3" ht="18" customHeight="1">
      <c r="A140" s="1" t="s">
        <v>81</v>
      </c>
      <c r="B140" s="1" t="s">
        <v>23</v>
      </c>
      <c r="C140" s="1" t="s">
        <v>23</v>
      </c>
    </row>
    <row r="141" spans="1:3" ht="18" customHeight="1">
      <c r="A141" s="1" t="s">
        <v>82</v>
      </c>
      <c r="B141" s="1" t="s">
        <v>23</v>
      </c>
      <c r="C141" s="1" t="s">
        <v>23</v>
      </c>
    </row>
    <row r="142" spans="1:3" ht="18" customHeight="1">
      <c r="A142" s="1" t="s">
        <v>83</v>
      </c>
      <c r="B142" s="1" t="s">
        <v>10</v>
      </c>
      <c r="C142" s="1">
        <v>12.9628</v>
      </c>
    </row>
    <row r="143" spans="1:3" ht="18" customHeight="1">
      <c r="A143" s="1" t="s">
        <v>83</v>
      </c>
      <c r="B143" s="1" t="s">
        <v>84</v>
      </c>
      <c r="C143" s="1">
        <v>1.5807</v>
      </c>
    </row>
    <row r="144" spans="1:3" ht="18" customHeight="1">
      <c r="A144" s="1" t="s">
        <v>83</v>
      </c>
      <c r="B144" s="1" t="s">
        <v>7</v>
      </c>
      <c r="C144" s="1">
        <v>0.4314</v>
      </c>
    </row>
    <row r="145" spans="1:3" ht="18" customHeight="1">
      <c r="A145" s="1" t="s">
        <v>83</v>
      </c>
      <c r="B145" s="1" t="s">
        <v>64</v>
      </c>
      <c r="C145" s="1">
        <v>0.0567</v>
      </c>
    </row>
    <row r="146" spans="1:3" ht="18" customHeight="1">
      <c r="A146" s="1" t="s">
        <v>85</v>
      </c>
      <c r="B146" s="1" t="s">
        <v>4</v>
      </c>
      <c r="C146" s="1">
        <v>8.1015</v>
      </c>
    </row>
    <row r="147" spans="1:3" ht="18" customHeight="1">
      <c r="A147" s="1" t="s">
        <v>85</v>
      </c>
      <c r="B147" s="1" t="s">
        <v>7</v>
      </c>
      <c r="C147" s="1">
        <v>0.0161</v>
      </c>
    </row>
    <row r="148" spans="1:3" ht="18" customHeight="1">
      <c r="A148" s="1" t="s">
        <v>85</v>
      </c>
      <c r="B148" s="1" t="s">
        <v>10</v>
      </c>
      <c r="C148" s="1">
        <v>1.4701</v>
      </c>
    </row>
    <row r="149" spans="1:3" ht="18" customHeight="1">
      <c r="A149" s="1" t="s">
        <v>86</v>
      </c>
      <c r="B149" s="1" t="s">
        <v>4</v>
      </c>
      <c r="C149" s="1">
        <v>12.134</v>
      </c>
    </row>
    <row r="150" spans="1:3" ht="18" customHeight="1">
      <c r="A150" s="1" t="s">
        <v>86</v>
      </c>
      <c r="B150" s="1" t="s">
        <v>10</v>
      </c>
      <c r="C150" s="1">
        <v>2.9427</v>
      </c>
    </row>
    <row r="151" spans="1:3" ht="18" customHeight="1">
      <c r="A151" s="1" t="s">
        <v>87</v>
      </c>
      <c r="B151" s="1" t="s">
        <v>4</v>
      </c>
      <c r="C151" s="1">
        <v>36.4886</v>
      </c>
    </row>
    <row r="152" spans="1:3" ht="18" customHeight="1">
      <c r="A152" s="1" t="s">
        <v>87</v>
      </c>
      <c r="B152" s="1" t="s">
        <v>7</v>
      </c>
      <c r="C152" s="1">
        <v>0.2305</v>
      </c>
    </row>
    <row r="153" spans="1:3" ht="18" customHeight="1">
      <c r="A153" s="1" t="s">
        <v>88</v>
      </c>
      <c r="B153" s="1" t="s">
        <v>7</v>
      </c>
      <c r="C153" s="1" t="s">
        <v>11</v>
      </c>
    </row>
    <row r="154" spans="1:3" ht="18" customHeight="1">
      <c r="A154" s="1" t="s">
        <v>88</v>
      </c>
      <c r="B154" s="1" t="s">
        <v>5</v>
      </c>
      <c r="C154" s="1">
        <v>7.1636</v>
      </c>
    </row>
    <row r="155" spans="1:3" ht="18" customHeight="1">
      <c r="A155" s="1" t="s">
        <v>89</v>
      </c>
      <c r="B155" s="1" t="s">
        <v>16</v>
      </c>
      <c r="C155" s="1">
        <v>119.8456</v>
      </c>
    </row>
    <row r="156" spans="1:3" ht="18" customHeight="1">
      <c r="A156" s="1" t="s">
        <v>90</v>
      </c>
      <c r="B156" s="1" t="s">
        <v>17</v>
      </c>
      <c r="C156" s="1">
        <v>0.0357</v>
      </c>
    </row>
    <row r="157" spans="1:3" ht="18" customHeight="1">
      <c r="A157" s="1" t="s">
        <v>90</v>
      </c>
      <c r="B157" s="1" t="s">
        <v>16</v>
      </c>
      <c r="C157" s="1">
        <v>80.995</v>
      </c>
    </row>
    <row r="158" spans="1:3" ht="18" customHeight="1">
      <c r="A158" s="1" t="s">
        <v>91</v>
      </c>
      <c r="B158" s="1" t="s">
        <v>7</v>
      </c>
      <c r="C158" s="1">
        <v>0.017</v>
      </c>
    </row>
    <row r="159" spans="1:3" ht="18" customHeight="1">
      <c r="A159" s="1" t="s">
        <v>91</v>
      </c>
      <c r="B159" s="1" t="s">
        <v>16</v>
      </c>
      <c r="C159" s="1">
        <v>87.2591</v>
      </c>
    </row>
    <row r="160" spans="1:3" ht="18" customHeight="1">
      <c r="A160" s="1" t="s">
        <v>92</v>
      </c>
      <c r="B160" s="1" t="s">
        <v>16</v>
      </c>
      <c r="C160" s="1">
        <v>1.5194</v>
      </c>
    </row>
    <row r="161" spans="1:3" ht="18" customHeight="1">
      <c r="A161" s="1" t="s">
        <v>93</v>
      </c>
      <c r="B161" s="1" t="s">
        <v>16</v>
      </c>
      <c r="C161" s="1" t="s">
        <v>11</v>
      </c>
    </row>
    <row r="162" spans="1:3" ht="18" customHeight="1">
      <c r="A162" s="1" t="s">
        <v>94</v>
      </c>
      <c r="B162" s="1" t="s">
        <v>10</v>
      </c>
      <c r="C162" s="1">
        <v>4.3943</v>
      </c>
    </row>
    <row r="163" spans="1:3" ht="18" customHeight="1">
      <c r="A163" s="1" t="s">
        <v>94</v>
      </c>
      <c r="B163" s="1" t="s">
        <v>95</v>
      </c>
      <c r="C163" s="1">
        <v>0.5306</v>
      </c>
    </row>
    <row r="164" spans="1:3" ht="18" customHeight="1">
      <c r="A164" s="1" t="s">
        <v>94</v>
      </c>
      <c r="B164" s="1" t="s">
        <v>7</v>
      </c>
      <c r="C164" s="1">
        <v>0.426</v>
      </c>
    </row>
    <row r="165" spans="1:3" ht="18" customHeight="1">
      <c r="A165" s="1" t="s">
        <v>96</v>
      </c>
      <c r="B165" s="1" t="s">
        <v>10</v>
      </c>
      <c r="C165" s="1">
        <v>0.58</v>
      </c>
    </row>
    <row r="166" spans="1:3" ht="18" customHeight="1">
      <c r="A166" s="1" t="s">
        <v>96</v>
      </c>
      <c r="B166" s="1" t="s">
        <v>4</v>
      </c>
      <c r="C166" s="1">
        <v>5.7905</v>
      </c>
    </row>
    <row r="167" spans="1:3" ht="18" customHeight="1">
      <c r="A167" s="1" t="s">
        <v>97</v>
      </c>
      <c r="B167" s="1" t="s">
        <v>4</v>
      </c>
      <c r="C167" s="1">
        <v>5.2304</v>
      </c>
    </row>
    <row r="168" spans="1:3" ht="18" customHeight="1">
      <c r="A168" s="1" t="s">
        <v>97</v>
      </c>
      <c r="B168" s="1" t="s">
        <v>10</v>
      </c>
      <c r="C168" s="1">
        <v>2.2587</v>
      </c>
    </row>
    <row r="169" spans="1:3" ht="18" customHeight="1">
      <c r="A169" s="1" t="s">
        <v>98</v>
      </c>
      <c r="B169" s="1" t="s">
        <v>7</v>
      </c>
      <c r="C169" s="1">
        <v>0.00923</v>
      </c>
    </row>
    <row r="170" spans="1:3" ht="18" customHeight="1">
      <c r="A170" s="1" t="s">
        <v>98</v>
      </c>
      <c r="B170" s="1" t="s">
        <v>17</v>
      </c>
      <c r="C170" s="1">
        <v>0.2973</v>
      </c>
    </row>
    <row r="171" spans="1:3" ht="18" customHeight="1">
      <c r="A171" s="1" t="s">
        <v>98</v>
      </c>
      <c r="B171" s="1" t="s">
        <v>10</v>
      </c>
      <c r="C171" s="1">
        <v>10.0443</v>
      </c>
    </row>
    <row r="172" spans="1:3" ht="18" customHeight="1">
      <c r="A172" s="1" t="s">
        <v>98</v>
      </c>
      <c r="B172" s="1" t="s">
        <v>16</v>
      </c>
      <c r="C172" s="1">
        <v>23.8386</v>
      </c>
    </row>
    <row r="173" spans="1:3" ht="18" customHeight="1">
      <c r="A173" s="1" t="s">
        <v>99</v>
      </c>
      <c r="B173" s="1" t="s">
        <v>7</v>
      </c>
      <c r="C173" s="1" t="s">
        <v>11</v>
      </c>
    </row>
    <row r="174" spans="1:3" ht="18" customHeight="1">
      <c r="A174" s="1" t="s">
        <v>99</v>
      </c>
      <c r="B174" s="1" t="s">
        <v>19</v>
      </c>
      <c r="C174" s="1" t="s">
        <v>11</v>
      </c>
    </row>
    <row r="175" spans="1:3" ht="18" customHeight="1">
      <c r="A175" s="1" t="s">
        <v>99</v>
      </c>
      <c r="B175" s="1" t="s">
        <v>16</v>
      </c>
      <c r="C175" s="1">
        <v>14.3896</v>
      </c>
    </row>
    <row r="176" spans="1:3" ht="18" customHeight="1">
      <c r="A176" s="1" t="s">
        <v>99</v>
      </c>
      <c r="B176" s="1" t="s">
        <v>5</v>
      </c>
      <c r="C176" s="1">
        <v>30.8384</v>
      </c>
    </row>
    <row r="177" spans="1:3" ht="18" customHeight="1">
      <c r="A177" s="1" t="s">
        <v>99</v>
      </c>
      <c r="B177" s="1" t="s">
        <v>10</v>
      </c>
      <c r="C177" s="1">
        <v>6.9247</v>
      </c>
    </row>
    <row r="178" spans="1:3" ht="18" customHeight="1">
      <c r="A178" s="1" t="s">
        <v>99</v>
      </c>
      <c r="B178" s="1" t="s">
        <v>4</v>
      </c>
      <c r="C178" s="1">
        <v>19.8876</v>
      </c>
    </row>
    <row r="179" spans="1:3" ht="18" customHeight="1">
      <c r="A179" s="1" t="s">
        <v>100</v>
      </c>
      <c r="B179" s="1" t="s">
        <v>16</v>
      </c>
      <c r="C179" s="1">
        <v>89.2135</v>
      </c>
    </row>
    <row r="180" spans="1:3" ht="18" customHeight="1">
      <c r="A180" s="1" t="s">
        <v>101</v>
      </c>
      <c r="B180" s="1" t="s">
        <v>16</v>
      </c>
      <c r="C180" s="1">
        <v>87.899</v>
      </c>
    </row>
    <row r="181" spans="1:3" ht="18" customHeight="1">
      <c r="A181" s="1" t="s">
        <v>102</v>
      </c>
      <c r="B181" s="1" t="s">
        <v>16</v>
      </c>
      <c r="C181" s="1">
        <v>19.5991</v>
      </c>
    </row>
    <row r="182" spans="1:3" ht="18" customHeight="1">
      <c r="A182" s="1" t="s">
        <v>102</v>
      </c>
      <c r="B182" s="1" t="s">
        <v>7</v>
      </c>
      <c r="C182" s="1" t="s">
        <v>11</v>
      </c>
    </row>
    <row r="183" spans="1:3" ht="18" customHeight="1">
      <c r="A183" s="1" t="s">
        <v>103</v>
      </c>
      <c r="B183" s="1" t="s">
        <v>16</v>
      </c>
      <c r="C183" s="1">
        <v>16.8388</v>
      </c>
    </row>
    <row r="184" spans="1:3" ht="18" customHeight="1">
      <c r="A184" s="1" t="s">
        <v>104</v>
      </c>
      <c r="B184" s="1" t="s">
        <v>4</v>
      </c>
      <c r="C184" s="1">
        <v>3.8118</v>
      </c>
    </row>
    <row r="185" spans="1:3" ht="18" customHeight="1">
      <c r="A185" s="1" t="s">
        <v>105</v>
      </c>
      <c r="B185" s="1" t="s">
        <v>5</v>
      </c>
      <c r="C185" s="1">
        <v>6.9173</v>
      </c>
    </row>
    <row r="186" spans="1:3" ht="18" customHeight="1">
      <c r="A186" s="1" t="s">
        <v>105</v>
      </c>
      <c r="B186" s="1" t="s">
        <v>10</v>
      </c>
      <c r="C186" s="1">
        <v>2.6621</v>
      </c>
    </row>
    <row r="187" spans="1:3" ht="18" customHeight="1">
      <c r="A187" s="1" t="s">
        <v>105</v>
      </c>
      <c r="B187" s="1" t="s">
        <v>7</v>
      </c>
      <c r="C187" s="1" t="s">
        <v>11</v>
      </c>
    </row>
    <row r="188" spans="1:3" ht="18" customHeight="1">
      <c r="A188" s="1" t="s">
        <v>105</v>
      </c>
      <c r="B188" s="1" t="s">
        <v>19</v>
      </c>
      <c r="C188" s="1">
        <v>0.0314</v>
      </c>
    </row>
    <row r="189" spans="1:3" ht="18" customHeight="1">
      <c r="A189" s="1" t="s">
        <v>106</v>
      </c>
      <c r="B189" s="1" t="s">
        <v>4</v>
      </c>
      <c r="C189" s="1">
        <v>7.7642</v>
      </c>
    </row>
    <row r="190" spans="1:3" ht="18" customHeight="1">
      <c r="A190" s="1" t="s">
        <v>107</v>
      </c>
      <c r="B190" s="1" t="s">
        <v>4</v>
      </c>
      <c r="C190" s="1" t="s">
        <v>11</v>
      </c>
    </row>
    <row r="191" spans="1:3" ht="18" customHeight="1">
      <c r="A191" s="1" t="s">
        <v>107</v>
      </c>
      <c r="B191" s="1" t="s">
        <v>16</v>
      </c>
      <c r="C191" s="1">
        <v>17.2683</v>
      </c>
    </row>
    <row r="192" spans="1:3" ht="18" customHeight="1">
      <c r="A192" s="1" t="s">
        <v>107</v>
      </c>
      <c r="B192" s="1" t="s">
        <v>7</v>
      </c>
      <c r="C192" s="1" t="s">
        <v>11</v>
      </c>
    </row>
    <row r="193" spans="1:3" ht="18" customHeight="1">
      <c r="A193" s="1" t="s">
        <v>107</v>
      </c>
      <c r="B193" s="1" t="s">
        <v>5</v>
      </c>
      <c r="C193" s="1">
        <v>1.6286</v>
      </c>
    </row>
    <row r="194" spans="1:3" ht="18" customHeight="1">
      <c r="A194" s="1" t="s">
        <v>107</v>
      </c>
      <c r="B194" s="1" t="s">
        <v>10</v>
      </c>
      <c r="C194" s="1">
        <v>0.2459</v>
      </c>
    </row>
    <row r="195" spans="1:3" ht="18" customHeight="1">
      <c r="A195" s="1" t="s">
        <v>108</v>
      </c>
      <c r="B195" s="1" t="s">
        <v>4</v>
      </c>
      <c r="C195" s="1">
        <v>26.9018</v>
      </c>
    </row>
    <row r="196" spans="1:3" ht="18" customHeight="1">
      <c r="A196" s="1" t="s">
        <v>108</v>
      </c>
      <c r="B196" s="1" t="s">
        <v>7</v>
      </c>
      <c r="C196" s="1" t="s">
        <v>11</v>
      </c>
    </row>
    <row r="197" spans="1:3" ht="18" customHeight="1">
      <c r="A197" s="1" t="s">
        <v>109</v>
      </c>
      <c r="B197" s="1" t="s">
        <v>16</v>
      </c>
      <c r="C197" s="1">
        <v>0.1611</v>
      </c>
    </row>
    <row r="198" spans="1:3" ht="18" customHeight="1">
      <c r="A198" s="1" t="s">
        <v>109</v>
      </c>
      <c r="B198" s="1" t="s">
        <v>17</v>
      </c>
      <c r="C198" s="1" t="s">
        <v>8</v>
      </c>
    </row>
    <row r="199" spans="1:3" ht="18" customHeight="1">
      <c r="A199" s="1" t="s">
        <v>109</v>
      </c>
      <c r="B199" s="1" t="s">
        <v>7</v>
      </c>
      <c r="C199" s="1" t="s">
        <v>11</v>
      </c>
    </row>
    <row r="200" spans="1:3" ht="18" customHeight="1">
      <c r="A200" s="1" t="s">
        <v>110</v>
      </c>
      <c r="B200" s="1" t="s">
        <v>16</v>
      </c>
      <c r="C200" s="1">
        <v>83.3472</v>
      </c>
    </row>
    <row r="201" spans="1:3" ht="18" customHeight="1">
      <c r="A201" s="1" t="s">
        <v>110</v>
      </c>
      <c r="B201" s="1" t="s">
        <v>5</v>
      </c>
      <c r="C201" s="1">
        <v>11.8771</v>
      </c>
    </row>
    <row r="202" spans="1:3" ht="18" customHeight="1">
      <c r="A202" s="1" t="s">
        <v>110</v>
      </c>
      <c r="B202" s="1" t="s">
        <v>7</v>
      </c>
      <c r="C202" s="1">
        <v>0.1613</v>
      </c>
    </row>
    <row r="203" spans="1:3" ht="18" customHeight="1">
      <c r="A203" s="1" t="s">
        <v>111</v>
      </c>
      <c r="B203" s="1" t="s">
        <v>4</v>
      </c>
      <c r="C203" s="1">
        <f>3.8745+74.73</f>
        <v>78.6045</v>
      </c>
    </row>
    <row r="204" spans="1:3" ht="18" customHeight="1">
      <c r="A204" s="1" t="s">
        <v>111</v>
      </c>
      <c r="B204" s="1" t="s">
        <v>7</v>
      </c>
      <c r="C204" s="1">
        <v>0.0374</v>
      </c>
    </row>
    <row r="205" spans="1:3" ht="18" customHeight="1">
      <c r="A205" s="1" t="s">
        <v>112</v>
      </c>
      <c r="B205" s="1" t="s">
        <v>16</v>
      </c>
      <c r="C205" s="1">
        <v>36.9557</v>
      </c>
    </row>
    <row r="206" spans="1:3" ht="18" customHeight="1">
      <c r="A206" s="1" t="s">
        <v>112</v>
      </c>
      <c r="B206" s="1" t="s">
        <v>5</v>
      </c>
      <c r="C206" s="1">
        <v>0.2304</v>
      </c>
    </row>
    <row r="207" spans="1:3" ht="18" customHeight="1">
      <c r="A207" s="1" t="s">
        <v>112</v>
      </c>
      <c r="B207" s="1" t="s">
        <v>7</v>
      </c>
      <c r="C207" s="1">
        <v>0.0555</v>
      </c>
    </row>
    <row r="208" spans="1:3" ht="18" customHeight="1">
      <c r="A208" s="1" t="s">
        <v>113</v>
      </c>
      <c r="B208" s="1" t="s">
        <v>16</v>
      </c>
      <c r="C208" s="1">
        <v>0.655</v>
      </c>
    </row>
    <row r="209" spans="1:3" ht="18" customHeight="1">
      <c r="A209" s="1" t="s">
        <v>114</v>
      </c>
      <c r="B209" s="1" t="s">
        <v>4</v>
      </c>
      <c r="C209" s="1">
        <v>4.7628</v>
      </c>
    </row>
    <row r="210" spans="1:3" ht="18" customHeight="1">
      <c r="A210" s="1" t="s">
        <v>115</v>
      </c>
      <c r="B210" s="1" t="s">
        <v>4</v>
      </c>
      <c r="C210" s="1">
        <v>3.3357</v>
      </c>
    </row>
    <row r="211" spans="1:3" ht="18" customHeight="1">
      <c r="A211" s="1" t="s">
        <v>116</v>
      </c>
      <c r="B211" s="1" t="s">
        <v>10</v>
      </c>
      <c r="C211" s="1">
        <v>5.6294</v>
      </c>
    </row>
    <row r="212" spans="1:3" ht="18" customHeight="1">
      <c r="A212" s="1" t="s">
        <v>117</v>
      </c>
      <c r="B212" s="1" t="s">
        <v>4</v>
      </c>
      <c r="C212" s="1">
        <v>12.5217</v>
      </c>
    </row>
    <row r="213" spans="1:3" ht="18" customHeight="1">
      <c r="A213" s="1" t="s">
        <v>117</v>
      </c>
      <c r="B213" s="1" t="s">
        <v>10</v>
      </c>
      <c r="C213" s="1">
        <v>6.742</v>
      </c>
    </row>
    <row r="214" spans="1:3" ht="18" customHeight="1">
      <c r="A214" s="1" t="s">
        <v>118</v>
      </c>
      <c r="B214" s="1" t="s">
        <v>16</v>
      </c>
      <c r="C214" s="1">
        <v>16.0582</v>
      </c>
    </row>
    <row r="215" spans="1:3" ht="18" customHeight="1">
      <c r="A215" s="1" t="s">
        <v>118</v>
      </c>
      <c r="B215" s="1" t="s">
        <v>7</v>
      </c>
      <c r="C215" s="1" t="s">
        <v>11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5"/>
  <sheetViews>
    <sheetView workbookViewId="0" topLeftCell="A209">
      <selection activeCell="E209" sqref="E209"/>
    </sheetView>
  </sheetViews>
  <sheetFormatPr defaultColWidth="9.140625" defaultRowHeight="18" customHeight="1"/>
  <cols>
    <col min="1" max="1" width="28.421875" style="1" customWidth="1"/>
    <col min="2" max="3" width="12.00390625" style="1" customWidth="1"/>
    <col min="5" max="16384" width="12.00390625" style="2" customWidth="1"/>
  </cols>
  <sheetData>
    <row r="1" spans="1:3" ht="18" customHeight="1">
      <c r="A1" s="1" t="s">
        <v>1</v>
      </c>
      <c r="B1" s="1" t="s">
        <v>2</v>
      </c>
      <c r="C1" s="1" t="s">
        <v>0</v>
      </c>
    </row>
    <row r="2" spans="1:3" ht="18" customHeight="1">
      <c r="A2" s="1" t="s">
        <v>119</v>
      </c>
      <c r="B2" s="1">
        <v>0.6474</v>
      </c>
      <c r="C2" s="1" t="s">
        <v>3</v>
      </c>
    </row>
    <row r="3" spans="1:3" ht="18" customHeight="1">
      <c r="A3" s="1" t="s">
        <v>119</v>
      </c>
      <c r="B3" s="1">
        <v>22.5724</v>
      </c>
      <c r="C3" s="1" t="s">
        <v>9</v>
      </c>
    </row>
    <row r="4" spans="1:3" ht="18" customHeight="1">
      <c r="A4" s="1" t="s">
        <v>119</v>
      </c>
      <c r="B4" s="1">
        <v>18.2053</v>
      </c>
      <c r="C4" s="1" t="s">
        <v>12</v>
      </c>
    </row>
    <row r="5" spans="1:3" ht="18" customHeight="1">
      <c r="A5" s="1" t="s">
        <v>119</v>
      </c>
      <c r="B5" s="1">
        <v>7.1206</v>
      </c>
      <c r="C5" s="1" t="s">
        <v>13</v>
      </c>
    </row>
    <row r="6" spans="1:3" ht="18" customHeight="1">
      <c r="A6" s="1" t="s">
        <v>119</v>
      </c>
      <c r="B6" s="1">
        <v>3.8209</v>
      </c>
      <c r="C6" s="1" t="s">
        <v>14</v>
      </c>
    </row>
    <row r="7" spans="1:3" ht="18" customHeight="1">
      <c r="A7" s="1" t="s">
        <v>119</v>
      </c>
      <c r="B7" s="1">
        <v>27.6431</v>
      </c>
      <c r="C7" s="1" t="s">
        <v>26</v>
      </c>
    </row>
    <row r="8" spans="1:3" ht="18" customHeight="1">
      <c r="A8" s="1" t="s">
        <v>119</v>
      </c>
      <c r="B8" s="1">
        <v>11.3273</v>
      </c>
      <c r="C8" s="1" t="s">
        <v>36</v>
      </c>
    </row>
    <row r="9" spans="1:3" ht="18" customHeight="1">
      <c r="A9" s="1" t="s">
        <v>119</v>
      </c>
      <c r="B9" s="1">
        <v>24.571</v>
      </c>
      <c r="C9" s="1" t="s">
        <v>40</v>
      </c>
    </row>
    <row r="10" spans="1:3" ht="18" customHeight="1">
      <c r="A10" s="1" t="s">
        <v>119</v>
      </c>
      <c r="B10" s="1">
        <v>15.4516</v>
      </c>
      <c r="C10" s="1" t="s">
        <v>60</v>
      </c>
    </row>
    <row r="11" spans="1:3" ht="18" customHeight="1">
      <c r="A11" s="1" t="s">
        <v>119</v>
      </c>
      <c r="B11" s="1">
        <v>14.3667</v>
      </c>
      <c r="C11" s="1" t="s">
        <v>61</v>
      </c>
    </row>
    <row r="12" spans="1:3" ht="18" customHeight="1">
      <c r="A12" s="1" t="s">
        <v>119</v>
      </c>
      <c r="B12" s="1">
        <v>0.7485</v>
      </c>
      <c r="C12" s="1" t="s">
        <v>62</v>
      </c>
    </row>
    <row r="13" spans="1:3" ht="18" customHeight="1">
      <c r="A13" s="1" t="s">
        <v>119</v>
      </c>
      <c r="B13" s="1">
        <v>29.0524</v>
      </c>
      <c r="C13" s="1" t="s">
        <v>66</v>
      </c>
    </row>
    <row r="14" spans="1:3" ht="18" customHeight="1">
      <c r="A14" s="1" t="s">
        <v>119</v>
      </c>
      <c r="B14" s="1">
        <v>3.5945</v>
      </c>
      <c r="C14" s="1" t="s">
        <v>67</v>
      </c>
    </row>
    <row r="15" spans="1:3" ht="18" customHeight="1">
      <c r="A15" s="1" t="s">
        <v>119</v>
      </c>
      <c r="B15" s="1">
        <v>9.5707</v>
      </c>
      <c r="C15" s="1" t="s">
        <v>74</v>
      </c>
    </row>
    <row r="16" spans="1:3" ht="18" customHeight="1">
      <c r="A16" s="1" t="s">
        <v>119</v>
      </c>
      <c r="B16" s="1">
        <v>0.073</v>
      </c>
      <c r="C16" s="1" t="s">
        <v>75</v>
      </c>
    </row>
    <row r="17" spans="1:3" ht="18" customHeight="1">
      <c r="A17" s="1" t="s">
        <v>119</v>
      </c>
      <c r="B17" s="1">
        <v>8.1015</v>
      </c>
      <c r="C17" s="1" t="s">
        <v>85</v>
      </c>
    </row>
    <row r="18" spans="1:3" ht="18" customHeight="1">
      <c r="A18" s="1" t="s">
        <v>119</v>
      </c>
      <c r="B18" s="1">
        <v>12.134</v>
      </c>
      <c r="C18" s="1" t="s">
        <v>86</v>
      </c>
    </row>
    <row r="19" spans="1:3" ht="18" customHeight="1">
      <c r="A19" s="1" t="s">
        <v>119</v>
      </c>
      <c r="B19" s="1">
        <v>36.4886</v>
      </c>
      <c r="C19" s="1" t="s">
        <v>87</v>
      </c>
    </row>
    <row r="20" spans="1:3" ht="18" customHeight="1">
      <c r="A20" s="1" t="s">
        <v>119</v>
      </c>
      <c r="B20" s="1">
        <v>5.7905</v>
      </c>
      <c r="C20" s="1" t="s">
        <v>96</v>
      </c>
    </row>
    <row r="21" spans="1:3" ht="18" customHeight="1">
      <c r="A21" s="1" t="s">
        <v>119</v>
      </c>
      <c r="B21" s="1">
        <v>5.2304</v>
      </c>
      <c r="C21" s="1" t="s">
        <v>97</v>
      </c>
    </row>
    <row r="22" spans="1:3" ht="18" customHeight="1">
      <c r="A22" s="1" t="s">
        <v>119</v>
      </c>
      <c r="B22" s="1">
        <v>19.8876</v>
      </c>
      <c r="C22" s="1" t="s">
        <v>99</v>
      </c>
    </row>
    <row r="23" spans="1:3" ht="18" customHeight="1">
      <c r="A23" s="1" t="s">
        <v>119</v>
      </c>
      <c r="B23" s="1">
        <v>3.8118</v>
      </c>
      <c r="C23" s="1" t="s">
        <v>104</v>
      </c>
    </row>
    <row r="24" spans="1:3" ht="18" customHeight="1">
      <c r="A24" s="1" t="s">
        <v>119</v>
      </c>
      <c r="B24" s="1">
        <v>7.7642</v>
      </c>
      <c r="C24" s="1" t="s">
        <v>106</v>
      </c>
    </row>
    <row r="25" spans="1:3" ht="18" customHeight="1">
      <c r="A25" s="1" t="s">
        <v>119</v>
      </c>
      <c r="B25" s="1" t="s">
        <v>11</v>
      </c>
      <c r="C25" s="1" t="s">
        <v>107</v>
      </c>
    </row>
    <row r="26" spans="1:3" ht="18" customHeight="1">
      <c r="A26" s="1" t="s">
        <v>119</v>
      </c>
      <c r="B26" s="1">
        <v>26.9018</v>
      </c>
      <c r="C26" s="1" t="s">
        <v>108</v>
      </c>
    </row>
    <row r="27" spans="1:3" ht="18" customHeight="1">
      <c r="A27" s="1" t="s">
        <v>119</v>
      </c>
      <c r="B27" s="1">
        <f>3.8745+74.73</f>
        <v>78.6045</v>
      </c>
      <c r="C27" s="1" t="s">
        <v>111</v>
      </c>
    </row>
    <row r="28" spans="1:3" ht="18" customHeight="1">
      <c r="A28" s="1" t="s">
        <v>119</v>
      </c>
      <c r="B28" s="1">
        <v>4.7628</v>
      </c>
      <c r="C28" s="1" t="s">
        <v>114</v>
      </c>
    </row>
    <row r="29" spans="1:3" ht="18" customHeight="1">
      <c r="A29" s="1" t="s">
        <v>119</v>
      </c>
      <c r="B29" s="1">
        <v>3.3357</v>
      </c>
      <c r="C29" s="1" t="s">
        <v>115</v>
      </c>
    </row>
    <row r="30" spans="1:3" ht="18" customHeight="1">
      <c r="A30" s="1" t="s">
        <v>119</v>
      </c>
      <c r="B30" s="1">
        <v>12.5217</v>
      </c>
      <c r="C30" s="1" t="s">
        <v>117</v>
      </c>
    </row>
    <row r="31" spans="1:3" ht="18" customHeight="1">
      <c r="A31" s="1" t="s">
        <v>120</v>
      </c>
      <c r="B31" s="1">
        <v>0.2135</v>
      </c>
      <c r="C31" s="1" t="s">
        <v>45</v>
      </c>
    </row>
    <row r="32" spans="1:3" ht="18" customHeight="1">
      <c r="A32" s="1" t="s">
        <v>122</v>
      </c>
      <c r="B32" s="1">
        <v>0.1272</v>
      </c>
      <c r="C32" s="1" t="s">
        <v>45</v>
      </c>
    </row>
    <row r="33" spans="1:3" ht="18" customHeight="1">
      <c r="A33" s="1" t="s">
        <v>123</v>
      </c>
      <c r="B33" s="1">
        <v>1.5807</v>
      </c>
      <c r="C33" s="1" t="s">
        <v>83</v>
      </c>
    </row>
    <row r="34" spans="1:3" ht="18" customHeight="1">
      <c r="A34" s="1" t="s">
        <v>124</v>
      </c>
      <c r="B34" s="1">
        <v>13.3682</v>
      </c>
      <c r="C34" s="1" t="s">
        <v>72</v>
      </c>
    </row>
    <row r="35" spans="1:3" ht="18" customHeight="1">
      <c r="A35" s="1" t="s">
        <v>133</v>
      </c>
      <c r="B35" s="1" t="s">
        <v>11</v>
      </c>
      <c r="C35" s="1" t="s">
        <v>9</v>
      </c>
    </row>
    <row r="36" spans="1:3" ht="18" customHeight="1">
      <c r="A36" s="1" t="s">
        <v>133</v>
      </c>
      <c r="B36" s="1">
        <v>0.9464</v>
      </c>
      <c r="C36" s="1" t="s">
        <v>13</v>
      </c>
    </row>
    <row r="37" spans="1:3" ht="18" customHeight="1">
      <c r="A37" s="1" t="s">
        <v>133</v>
      </c>
      <c r="B37" s="1">
        <v>5.9712</v>
      </c>
      <c r="C37" s="1" t="s">
        <v>24</v>
      </c>
    </row>
    <row r="38" spans="1:3" ht="18" customHeight="1">
      <c r="A38" s="1" t="s">
        <v>133</v>
      </c>
      <c r="B38" s="1">
        <v>11.7991</v>
      </c>
      <c r="C38" s="1" t="s">
        <v>25</v>
      </c>
    </row>
    <row r="39" spans="1:3" ht="18" customHeight="1">
      <c r="A39" s="1" t="s">
        <v>133</v>
      </c>
      <c r="B39" s="1" t="s">
        <v>8</v>
      </c>
      <c r="C39" s="1" t="s">
        <v>26</v>
      </c>
    </row>
    <row r="40" spans="1:3" ht="18" customHeight="1">
      <c r="A40" s="1" t="s">
        <v>133</v>
      </c>
      <c r="B40" s="1">
        <v>4.8909</v>
      </c>
      <c r="C40" s="1" t="s">
        <v>26</v>
      </c>
    </row>
    <row r="41" spans="1:3" ht="18" customHeight="1">
      <c r="A41" s="1" t="s">
        <v>133</v>
      </c>
      <c r="B41" s="1">
        <v>2.0539</v>
      </c>
      <c r="C41" s="1" t="s">
        <v>27</v>
      </c>
    </row>
    <row r="42" spans="1:3" ht="18" customHeight="1">
      <c r="A42" s="1" t="s">
        <v>133</v>
      </c>
      <c r="B42" s="1">
        <v>1.3119</v>
      </c>
      <c r="C42" s="1" t="s">
        <v>29</v>
      </c>
    </row>
    <row r="43" spans="1:3" ht="18" customHeight="1">
      <c r="A43" s="1" t="s">
        <v>133</v>
      </c>
      <c r="B43" s="1">
        <v>15.1511</v>
      </c>
      <c r="C43" s="1" t="s">
        <v>34</v>
      </c>
    </row>
    <row r="44" spans="1:3" ht="18" customHeight="1">
      <c r="A44" s="1" t="s">
        <v>133</v>
      </c>
      <c r="B44" s="1">
        <v>4.3564</v>
      </c>
      <c r="C44" s="1" t="s">
        <v>35</v>
      </c>
    </row>
    <row r="45" spans="1:3" ht="18" customHeight="1">
      <c r="A45" s="1" t="s">
        <v>133</v>
      </c>
      <c r="B45" s="1">
        <v>2.46</v>
      </c>
      <c r="C45" s="1" t="s">
        <v>36</v>
      </c>
    </row>
    <row r="46" spans="1:3" ht="18" customHeight="1">
      <c r="A46" s="1" t="s">
        <v>133</v>
      </c>
      <c r="B46" s="1">
        <v>1.246</v>
      </c>
      <c r="C46" s="1" t="s">
        <v>38</v>
      </c>
    </row>
    <row r="47" spans="1:3" ht="18" customHeight="1">
      <c r="A47" s="1" t="s">
        <v>133</v>
      </c>
      <c r="B47" s="1">
        <v>5.7072</v>
      </c>
      <c r="C47" s="1" t="s">
        <v>39</v>
      </c>
    </row>
    <row r="48" spans="1:3" ht="18" customHeight="1">
      <c r="A48" s="1" t="s">
        <v>133</v>
      </c>
      <c r="B48" s="1">
        <v>6.3687</v>
      </c>
      <c r="C48" s="1" t="s">
        <v>40</v>
      </c>
    </row>
    <row r="49" spans="1:3" ht="18" customHeight="1">
      <c r="A49" s="1" t="s">
        <v>133</v>
      </c>
      <c r="B49" s="1">
        <v>0.0225</v>
      </c>
      <c r="C49" s="1" t="s">
        <v>41</v>
      </c>
    </row>
    <row r="50" spans="1:3" ht="18" customHeight="1">
      <c r="A50" s="1" t="s">
        <v>133</v>
      </c>
      <c r="B50" s="1" t="s">
        <v>8</v>
      </c>
      <c r="C50" s="1" t="s">
        <v>45</v>
      </c>
    </row>
    <row r="51" spans="1:3" ht="18" customHeight="1">
      <c r="A51" s="1" t="s">
        <v>133</v>
      </c>
      <c r="B51" s="1">
        <v>19.3722</v>
      </c>
      <c r="C51" s="1" t="s">
        <v>49</v>
      </c>
    </row>
    <row r="52" spans="1:3" ht="18" customHeight="1">
      <c r="A52" s="1" t="s">
        <v>133</v>
      </c>
      <c r="B52" s="1">
        <v>7.5815</v>
      </c>
      <c r="C52" s="1" t="s">
        <v>50</v>
      </c>
    </row>
    <row r="53" spans="1:3" ht="18" customHeight="1">
      <c r="A53" s="1" t="s">
        <v>133</v>
      </c>
      <c r="B53" s="1">
        <v>2.6952</v>
      </c>
      <c r="C53" s="1" t="s">
        <v>52</v>
      </c>
    </row>
    <row r="54" spans="1:3" ht="18" customHeight="1">
      <c r="A54" s="1" t="s">
        <v>133</v>
      </c>
      <c r="B54" s="1">
        <v>10.962</v>
      </c>
      <c r="C54" s="1" t="s">
        <v>53</v>
      </c>
    </row>
    <row r="55" spans="1:3" ht="18" customHeight="1">
      <c r="A55" s="1" t="s">
        <v>133</v>
      </c>
      <c r="B55" s="1">
        <v>0.0751</v>
      </c>
      <c r="C55" s="1" t="s">
        <v>55</v>
      </c>
    </row>
    <row r="56" spans="1:3" ht="18" customHeight="1">
      <c r="A56" s="1" t="s">
        <v>133</v>
      </c>
      <c r="B56" s="1">
        <v>18.2813</v>
      </c>
      <c r="C56" s="1" t="s">
        <v>60</v>
      </c>
    </row>
    <row r="57" spans="1:3" ht="18" customHeight="1">
      <c r="A57" s="1" t="s">
        <v>133</v>
      </c>
      <c r="B57" s="1">
        <v>2.7511</v>
      </c>
      <c r="C57" s="1" t="s">
        <v>61</v>
      </c>
    </row>
    <row r="58" spans="1:3" ht="18" customHeight="1">
      <c r="A58" s="1" t="s">
        <v>133</v>
      </c>
      <c r="B58" s="1">
        <v>22.6368</v>
      </c>
      <c r="C58" s="1" t="s">
        <v>66</v>
      </c>
    </row>
    <row r="59" spans="1:3" ht="18" customHeight="1">
      <c r="A59" s="1" t="s">
        <v>133</v>
      </c>
      <c r="B59" s="1">
        <v>2.1452</v>
      </c>
      <c r="C59" s="1" t="s">
        <v>67</v>
      </c>
    </row>
    <row r="60" spans="1:3" ht="18" customHeight="1">
      <c r="A60" s="1" t="s">
        <v>133</v>
      </c>
      <c r="B60" s="1">
        <v>0.3582</v>
      </c>
      <c r="C60" s="1" t="s">
        <v>72</v>
      </c>
    </row>
    <row r="61" spans="1:3" ht="18" customHeight="1">
      <c r="A61" s="1" t="s">
        <v>133</v>
      </c>
      <c r="B61" s="1">
        <v>0.5915</v>
      </c>
      <c r="C61" s="1" t="s">
        <v>74</v>
      </c>
    </row>
    <row r="62" spans="1:3" ht="18" customHeight="1">
      <c r="A62" s="1" t="s">
        <v>133</v>
      </c>
      <c r="B62" s="1">
        <v>12.9628</v>
      </c>
      <c r="C62" s="1" t="s">
        <v>83</v>
      </c>
    </row>
    <row r="63" spans="1:3" ht="18" customHeight="1">
      <c r="A63" s="1" t="s">
        <v>133</v>
      </c>
      <c r="B63" s="1">
        <v>1.4701</v>
      </c>
      <c r="C63" s="1" t="s">
        <v>85</v>
      </c>
    </row>
    <row r="64" spans="1:3" ht="18" customHeight="1">
      <c r="A64" s="1" t="s">
        <v>133</v>
      </c>
      <c r="B64" s="1">
        <v>2.9427</v>
      </c>
      <c r="C64" s="1" t="s">
        <v>86</v>
      </c>
    </row>
    <row r="65" spans="1:3" ht="18" customHeight="1">
      <c r="A65" s="1" t="s">
        <v>133</v>
      </c>
      <c r="B65" s="1">
        <v>4.3943</v>
      </c>
      <c r="C65" s="1" t="s">
        <v>94</v>
      </c>
    </row>
    <row r="66" spans="1:3" ht="18" customHeight="1">
      <c r="A66" s="1" t="s">
        <v>133</v>
      </c>
      <c r="B66" s="1">
        <v>0.58</v>
      </c>
      <c r="C66" s="1" t="s">
        <v>96</v>
      </c>
    </row>
    <row r="67" spans="1:3" ht="18" customHeight="1">
      <c r="A67" s="1" t="s">
        <v>133</v>
      </c>
      <c r="B67" s="1">
        <v>2.2587</v>
      </c>
      <c r="C67" s="1" t="s">
        <v>97</v>
      </c>
    </row>
    <row r="68" spans="1:3" ht="18" customHeight="1">
      <c r="A68" s="1" t="s">
        <v>133</v>
      </c>
      <c r="B68" s="1">
        <v>10.0443</v>
      </c>
      <c r="C68" s="1" t="s">
        <v>98</v>
      </c>
    </row>
    <row r="69" spans="1:3" ht="18" customHeight="1">
      <c r="A69" s="1" t="s">
        <v>133</v>
      </c>
      <c r="B69" s="1">
        <v>6.9247</v>
      </c>
      <c r="C69" s="1" t="s">
        <v>99</v>
      </c>
    </row>
    <row r="70" spans="1:3" ht="18" customHeight="1">
      <c r="A70" s="1" t="s">
        <v>133</v>
      </c>
      <c r="B70" s="1">
        <v>2.6621</v>
      </c>
      <c r="C70" s="1" t="s">
        <v>105</v>
      </c>
    </row>
    <row r="71" spans="1:3" ht="18" customHeight="1">
      <c r="A71" s="1" t="s">
        <v>133</v>
      </c>
      <c r="B71" s="1">
        <v>0.2459</v>
      </c>
      <c r="C71" s="1" t="s">
        <v>107</v>
      </c>
    </row>
    <row r="72" spans="1:3" ht="18" customHeight="1">
      <c r="A72" s="1" t="s">
        <v>133</v>
      </c>
      <c r="B72" s="1">
        <v>5.6294</v>
      </c>
      <c r="C72" s="1" t="s">
        <v>116</v>
      </c>
    </row>
    <row r="73" spans="1:3" ht="18" customHeight="1">
      <c r="A73" s="1" t="s">
        <v>133</v>
      </c>
      <c r="B73" s="1">
        <v>6.742</v>
      </c>
      <c r="C73" s="1" t="s">
        <v>117</v>
      </c>
    </row>
    <row r="74" spans="1:3" ht="18" customHeight="1">
      <c r="A74" s="1" t="s">
        <v>125</v>
      </c>
      <c r="B74" s="1">
        <v>0.0125</v>
      </c>
      <c r="C74" s="1" t="s">
        <v>18</v>
      </c>
    </row>
    <row r="75" spans="1:3" ht="18" customHeight="1">
      <c r="A75" s="1" t="s">
        <v>125</v>
      </c>
      <c r="B75" s="1" t="s">
        <v>11</v>
      </c>
      <c r="C75" s="1" t="s">
        <v>99</v>
      </c>
    </row>
    <row r="76" spans="1:3" ht="18" customHeight="1">
      <c r="A76" s="1" t="s">
        <v>125</v>
      </c>
      <c r="B76" s="1">
        <v>0.0314</v>
      </c>
      <c r="C76" s="1" t="s">
        <v>105</v>
      </c>
    </row>
    <row r="77" spans="1:3" ht="18" customHeight="1">
      <c r="A77" s="1" t="s">
        <v>127</v>
      </c>
      <c r="B77" s="1" t="s">
        <v>8</v>
      </c>
      <c r="C77" s="1" t="s">
        <v>3</v>
      </c>
    </row>
    <row r="78" spans="1:3" ht="18" customHeight="1">
      <c r="A78" s="1" t="s">
        <v>127</v>
      </c>
      <c r="B78" s="1">
        <v>1.2956</v>
      </c>
      <c r="C78" s="1" t="s">
        <v>39</v>
      </c>
    </row>
    <row r="79" spans="1:3" ht="18" customHeight="1">
      <c r="A79" s="1" t="s">
        <v>127</v>
      </c>
      <c r="B79" s="1">
        <v>0.1138</v>
      </c>
      <c r="C79" s="1" t="s">
        <v>41</v>
      </c>
    </row>
    <row r="80" spans="1:3" ht="18" customHeight="1">
      <c r="A80" s="1" t="s">
        <v>127</v>
      </c>
      <c r="B80" s="1">
        <v>0.2247</v>
      </c>
      <c r="C80" s="1" t="s">
        <v>66</v>
      </c>
    </row>
    <row r="81" spans="1:3" ht="18" customHeight="1">
      <c r="A81" s="1" t="s">
        <v>127</v>
      </c>
      <c r="B81" s="1">
        <v>0.9347</v>
      </c>
      <c r="C81" s="1" t="s">
        <v>72</v>
      </c>
    </row>
    <row r="82" spans="1:3" ht="18" customHeight="1">
      <c r="A82" s="1" t="s">
        <v>128</v>
      </c>
      <c r="B82" s="1">
        <v>0.5306</v>
      </c>
      <c r="C82" s="1" t="s">
        <v>94</v>
      </c>
    </row>
    <row r="83" spans="1:3" ht="18" customHeight="1">
      <c r="A83" s="1" t="s">
        <v>129</v>
      </c>
      <c r="B83" s="1">
        <v>0.9987</v>
      </c>
      <c r="C83" s="1" t="s">
        <v>45</v>
      </c>
    </row>
    <row r="84" spans="1:3" ht="18" customHeight="1">
      <c r="A84" s="1" t="s">
        <v>130</v>
      </c>
      <c r="B84" s="1">
        <v>0.0192</v>
      </c>
      <c r="C84" s="1" t="s">
        <v>63</v>
      </c>
    </row>
    <row r="85" spans="1:3" ht="18" customHeight="1">
      <c r="A85" s="1" t="s">
        <v>130</v>
      </c>
      <c r="B85" s="1">
        <v>0.3446</v>
      </c>
      <c r="C85" s="1" t="s">
        <v>66</v>
      </c>
    </row>
    <row r="86" spans="1:3" ht="18" customHeight="1">
      <c r="A86" s="1" t="s">
        <v>130</v>
      </c>
      <c r="B86" s="1">
        <v>0.0567</v>
      </c>
      <c r="C86" s="1" t="s">
        <v>83</v>
      </c>
    </row>
    <row r="87" spans="1:3" ht="18" customHeight="1">
      <c r="A87" s="1" t="s">
        <v>131</v>
      </c>
      <c r="B87" s="1">
        <v>0.0227</v>
      </c>
      <c r="C87" s="1" t="s">
        <v>50</v>
      </c>
    </row>
    <row r="88" spans="1:3" ht="18" customHeight="1">
      <c r="A88" s="1" t="s">
        <v>134</v>
      </c>
      <c r="B88" s="1">
        <v>23.7307</v>
      </c>
      <c r="C88" s="1" t="s">
        <v>3</v>
      </c>
    </row>
    <row r="89" spans="1:3" ht="18" customHeight="1">
      <c r="A89" s="1" t="s">
        <v>134</v>
      </c>
      <c r="B89" s="1">
        <v>29.1367</v>
      </c>
      <c r="C89" s="1" t="s">
        <v>25</v>
      </c>
    </row>
    <row r="90" spans="1:3" ht="18" customHeight="1">
      <c r="A90" s="1" t="s">
        <v>134</v>
      </c>
      <c r="B90" s="1">
        <v>16.0912</v>
      </c>
      <c r="C90" s="1" t="s">
        <v>28</v>
      </c>
    </row>
    <row r="91" spans="1:3" ht="18" customHeight="1">
      <c r="A91" s="1" t="s">
        <v>134</v>
      </c>
      <c r="B91" s="1">
        <v>1.0473</v>
      </c>
      <c r="C91" s="1" t="s">
        <v>29</v>
      </c>
    </row>
    <row r="92" spans="1:3" ht="18" customHeight="1">
      <c r="A92" s="1" t="s">
        <v>134</v>
      </c>
      <c r="B92" s="1">
        <v>22.1656</v>
      </c>
      <c r="C92" s="1" t="s">
        <v>36</v>
      </c>
    </row>
    <row r="93" spans="1:3" ht="18" customHeight="1">
      <c r="A93" s="1" t="s">
        <v>134</v>
      </c>
      <c r="B93" s="1">
        <v>11.3864</v>
      </c>
      <c r="C93" s="1" t="s">
        <v>39</v>
      </c>
    </row>
    <row r="94" spans="1:3" ht="18" customHeight="1">
      <c r="A94" s="1" t="s">
        <v>134</v>
      </c>
      <c r="B94" s="1">
        <v>1.5473</v>
      </c>
      <c r="C94" s="1" t="s">
        <v>50</v>
      </c>
    </row>
    <row r="95" spans="1:3" ht="18" customHeight="1">
      <c r="A95" s="1" t="s">
        <v>134</v>
      </c>
      <c r="B95" s="1">
        <v>17.9042</v>
      </c>
      <c r="C95" s="1" t="s">
        <v>53</v>
      </c>
    </row>
    <row r="96" spans="1:3" ht="18" customHeight="1">
      <c r="A96" s="1" t="s">
        <v>134</v>
      </c>
      <c r="B96" s="1">
        <v>33.7878</v>
      </c>
      <c r="C96" s="1" t="s">
        <v>62</v>
      </c>
    </row>
    <row r="97" spans="1:3" ht="18" customHeight="1">
      <c r="A97" s="1" t="s">
        <v>134</v>
      </c>
      <c r="B97" s="1">
        <v>1.9708</v>
      </c>
      <c r="C97" s="1" t="s">
        <v>63</v>
      </c>
    </row>
    <row r="98" spans="1:3" ht="18" customHeight="1">
      <c r="A98" s="1" t="s">
        <v>134</v>
      </c>
      <c r="B98" s="1">
        <v>64.7</v>
      </c>
      <c r="C98" s="1" t="s">
        <v>67</v>
      </c>
    </row>
    <row r="99" spans="1:3" ht="18" customHeight="1">
      <c r="A99" s="1" t="s">
        <v>134</v>
      </c>
      <c r="B99" s="1">
        <v>11.9813</v>
      </c>
      <c r="C99" s="1" t="s">
        <v>76</v>
      </c>
    </row>
    <row r="100" spans="1:3" ht="18" customHeight="1">
      <c r="A100" s="1" t="s">
        <v>134</v>
      </c>
      <c r="B100" s="1">
        <v>33.0484</v>
      </c>
      <c r="C100" s="1" t="s">
        <v>77</v>
      </c>
    </row>
    <row r="101" spans="1:3" ht="18" customHeight="1">
      <c r="A101" s="1" t="s">
        <v>134</v>
      </c>
      <c r="B101" s="1">
        <v>7.1636</v>
      </c>
      <c r="C101" s="1" t="s">
        <v>88</v>
      </c>
    </row>
    <row r="102" spans="1:3" ht="18" customHeight="1">
      <c r="A102" s="1" t="s">
        <v>134</v>
      </c>
      <c r="B102" s="1">
        <v>30.8384</v>
      </c>
      <c r="C102" s="1" t="s">
        <v>99</v>
      </c>
    </row>
    <row r="103" spans="1:3" ht="18" customHeight="1">
      <c r="A103" s="1" t="s">
        <v>134</v>
      </c>
      <c r="B103" s="1">
        <v>6.9173</v>
      </c>
      <c r="C103" s="1" t="s">
        <v>105</v>
      </c>
    </row>
    <row r="104" spans="1:3" ht="18" customHeight="1">
      <c r="A104" s="1" t="s">
        <v>134</v>
      </c>
      <c r="B104" s="1">
        <v>1.6286</v>
      </c>
      <c r="C104" s="1" t="s">
        <v>107</v>
      </c>
    </row>
    <row r="105" spans="1:3" ht="18" customHeight="1">
      <c r="A105" s="1" t="s">
        <v>134</v>
      </c>
      <c r="B105" s="1">
        <v>11.8771</v>
      </c>
      <c r="C105" s="1" t="s">
        <v>110</v>
      </c>
    </row>
    <row r="106" spans="1:3" ht="18" customHeight="1">
      <c r="A106" s="1" t="s">
        <v>134</v>
      </c>
      <c r="B106" s="1">
        <v>0.2304</v>
      </c>
      <c r="C106" s="1" t="s">
        <v>112</v>
      </c>
    </row>
    <row r="107" spans="1:3" ht="18" customHeight="1">
      <c r="A107" s="1" t="s">
        <v>132</v>
      </c>
      <c r="B107" s="1">
        <v>2.2128</v>
      </c>
      <c r="C107" s="1" t="s">
        <v>36</v>
      </c>
    </row>
    <row r="108" spans="1:3" ht="18" customHeight="1">
      <c r="A108" s="1" t="s">
        <v>137</v>
      </c>
      <c r="B108" s="1">
        <v>4.639</v>
      </c>
      <c r="C108" s="1" t="s">
        <v>53</v>
      </c>
    </row>
    <row r="109" spans="1:3" ht="18" customHeight="1">
      <c r="A109" s="1" t="s">
        <v>126</v>
      </c>
      <c r="B109" s="1">
        <v>99.9904</v>
      </c>
      <c r="C109" s="1" t="s">
        <v>15</v>
      </c>
    </row>
    <row r="110" spans="1:3" ht="18" customHeight="1">
      <c r="A110" s="1" t="s">
        <v>126</v>
      </c>
      <c r="B110" s="1">
        <v>65.9673</v>
      </c>
      <c r="C110" s="1" t="s">
        <v>18</v>
      </c>
    </row>
    <row r="111" spans="1:3" ht="18" customHeight="1">
      <c r="A111" s="1" t="s">
        <v>126</v>
      </c>
      <c r="B111" s="1">
        <v>17.9679</v>
      </c>
      <c r="C111" s="1" t="s">
        <v>20</v>
      </c>
    </row>
    <row r="112" spans="1:3" ht="18" customHeight="1">
      <c r="A112" s="1" t="s">
        <v>126</v>
      </c>
      <c r="B112" s="1">
        <v>8.4497</v>
      </c>
      <c r="C112" s="1" t="s">
        <v>21</v>
      </c>
    </row>
    <row r="113" spans="1:3" ht="18" customHeight="1">
      <c r="A113" s="1" t="s">
        <v>126</v>
      </c>
      <c r="B113" s="1">
        <v>64.5887</v>
      </c>
      <c r="C113" s="1" t="s">
        <v>29</v>
      </c>
    </row>
    <row r="114" spans="1:3" ht="18" customHeight="1">
      <c r="A114" s="1" t="s">
        <v>126</v>
      </c>
      <c r="B114" s="1">
        <v>134.1512</v>
      </c>
      <c r="C114" s="1" t="s">
        <v>30</v>
      </c>
    </row>
    <row r="115" spans="1:3" ht="18" customHeight="1">
      <c r="A115" s="1" t="s">
        <v>126</v>
      </c>
      <c r="B115" s="1">
        <v>20.6074</v>
      </c>
      <c r="C115" s="1" t="s">
        <v>31</v>
      </c>
    </row>
    <row r="116" spans="1:3" ht="18" customHeight="1">
      <c r="A116" s="1" t="s">
        <v>126</v>
      </c>
      <c r="B116" s="1" t="s">
        <v>8</v>
      </c>
      <c r="C116" s="1" t="s">
        <v>32</v>
      </c>
    </row>
    <row r="117" spans="1:3" ht="18" customHeight="1">
      <c r="A117" s="1" t="s">
        <v>126</v>
      </c>
      <c r="B117" s="1">
        <v>101.5456</v>
      </c>
      <c r="C117" s="1" t="s">
        <v>35</v>
      </c>
    </row>
    <row r="118" spans="1:3" ht="18" customHeight="1">
      <c r="A118" s="1" t="s">
        <v>126</v>
      </c>
      <c r="B118" s="1">
        <v>3.1296</v>
      </c>
      <c r="C118" s="1" t="s">
        <v>36</v>
      </c>
    </row>
    <row r="119" spans="1:3" ht="18" customHeight="1">
      <c r="A119" s="1" t="s">
        <v>126</v>
      </c>
      <c r="B119" s="1">
        <v>0.7281</v>
      </c>
      <c r="C119" s="1" t="s">
        <v>39</v>
      </c>
    </row>
    <row r="120" spans="1:3" ht="18" customHeight="1">
      <c r="A120" s="1" t="s">
        <v>126</v>
      </c>
      <c r="B120" s="1">
        <v>50.0761</v>
      </c>
      <c r="C120" s="1" t="s">
        <v>41</v>
      </c>
    </row>
    <row r="121" spans="1:3" ht="18" customHeight="1">
      <c r="A121" s="1" t="s">
        <v>126</v>
      </c>
      <c r="B121" s="1">
        <v>46.8445</v>
      </c>
      <c r="C121" s="1" t="s">
        <v>41</v>
      </c>
    </row>
    <row r="122" spans="1:3" ht="18" customHeight="1">
      <c r="A122" s="1" t="s">
        <v>126</v>
      </c>
      <c r="B122" s="1">
        <v>38.7847</v>
      </c>
      <c r="C122" s="1" t="s">
        <v>43</v>
      </c>
    </row>
    <row r="123" spans="1:3" ht="18" customHeight="1">
      <c r="A123" s="1" t="s">
        <v>126</v>
      </c>
      <c r="B123" s="1">
        <v>11.9887</v>
      </c>
      <c r="C123" s="1" t="s">
        <v>53</v>
      </c>
    </row>
    <row r="124" spans="1:3" ht="18" customHeight="1">
      <c r="A124" s="1" t="s">
        <v>126</v>
      </c>
      <c r="B124" s="1">
        <v>60.6172</v>
      </c>
      <c r="C124" s="1" t="s">
        <v>55</v>
      </c>
    </row>
    <row r="125" spans="1:3" ht="18" customHeight="1">
      <c r="A125" s="1" t="s">
        <v>126</v>
      </c>
      <c r="B125" s="1">
        <v>70.9372</v>
      </c>
      <c r="C125" s="1" t="s">
        <v>55</v>
      </c>
    </row>
    <row r="126" spans="1:3" ht="18" customHeight="1">
      <c r="A126" s="1" t="s">
        <v>126</v>
      </c>
      <c r="B126" s="1">
        <v>90.5265</v>
      </c>
      <c r="C126" s="1" t="s">
        <v>56</v>
      </c>
    </row>
    <row r="127" spans="1:3" ht="18" customHeight="1">
      <c r="A127" s="1" t="s">
        <v>126</v>
      </c>
      <c r="B127" s="1" t="s">
        <v>11</v>
      </c>
      <c r="C127" s="1" t="s">
        <v>57</v>
      </c>
    </row>
    <row r="128" spans="1:3" ht="18" customHeight="1">
      <c r="A128" s="1" t="s">
        <v>126</v>
      </c>
      <c r="B128" s="1" t="s">
        <v>11</v>
      </c>
      <c r="C128" s="1" t="s">
        <v>58</v>
      </c>
    </row>
    <row r="129" spans="1:3" ht="18" customHeight="1">
      <c r="A129" s="1" t="s">
        <v>126</v>
      </c>
      <c r="B129" s="1">
        <v>2.7635</v>
      </c>
      <c r="C129" s="1" t="s">
        <v>60</v>
      </c>
    </row>
    <row r="130" spans="1:3" ht="18" customHeight="1">
      <c r="A130" s="1" t="s">
        <v>126</v>
      </c>
      <c r="B130" s="1">
        <v>80.88</v>
      </c>
      <c r="C130" s="1" t="s">
        <v>68</v>
      </c>
    </row>
    <row r="131" spans="1:3" ht="18" customHeight="1">
      <c r="A131" s="1" t="s">
        <v>126</v>
      </c>
      <c r="B131" s="1">
        <v>131.7304</v>
      </c>
      <c r="C131" s="1" t="s">
        <v>69</v>
      </c>
    </row>
    <row r="132" spans="1:3" ht="18" customHeight="1">
      <c r="A132" s="1" t="s">
        <v>126</v>
      </c>
      <c r="B132" s="1" t="s">
        <v>11</v>
      </c>
      <c r="C132" s="1" t="s">
        <v>72</v>
      </c>
    </row>
    <row r="133" spans="1:3" ht="18" customHeight="1">
      <c r="A133" s="1" t="s">
        <v>126</v>
      </c>
      <c r="B133" s="1">
        <v>67.0543</v>
      </c>
      <c r="C133" s="1" t="s">
        <v>78</v>
      </c>
    </row>
    <row r="134" spans="1:3" ht="18" customHeight="1">
      <c r="A134" s="1" t="s">
        <v>126</v>
      </c>
      <c r="B134" s="1">
        <v>72.6224</v>
      </c>
      <c r="C134" s="1" t="s">
        <v>78</v>
      </c>
    </row>
    <row r="135" spans="1:3" ht="18" customHeight="1">
      <c r="A135" s="1" t="s">
        <v>126</v>
      </c>
      <c r="B135" s="1">
        <v>128.7872</v>
      </c>
      <c r="C135" s="1" t="s">
        <v>79</v>
      </c>
    </row>
    <row r="136" spans="1:3" ht="18" customHeight="1">
      <c r="A136" s="1" t="s">
        <v>126</v>
      </c>
      <c r="B136" s="1" t="s">
        <v>11</v>
      </c>
      <c r="C136" s="1" t="s">
        <v>80</v>
      </c>
    </row>
    <row r="137" spans="1:3" ht="18" customHeight="1">
      <c r="A137" s="1" t="s">
        <v>126</v>
      </c>
      <c r="B137" s="1">
        <v>119.8456</v>
      </c>
      <c r="C137" s="1" t="s">
        <v>89</v>
      </c>
    </row>
    <row r="138" spans="1:3" ht="18" customHeight="1">
      <c r="A138" s="1" t="s">
        <v>126</v>
      </c>
      <c r="B138" s="1">
        <v>80.995</v>
      </c>
      <c r="C138" s="1" t="s">
        <v>90</v>
      </c>
    </row>
    <row r="139" spans="1:3" ht="18" customHeight="1">
      <c r="A139" s="1" t="s">
        <v>126</v>
      </c>
      <c r="B139" s="1">
        <v>87.2591</v>
      </c>
      <c r="C139" s="1" t="s">
        <v>91</v>
      </c>
    </row>
    <row r="140" spans="1:3" ht="18" customHeight="1">
      <c r="A140" s="1" t="s">
        <v>126</v>
      </c>
      <c r="B140" s="1">
        <v>1.5194</v>
      </c>
      <c r="C140" s="1" t="s">
        <v>92</v>
      </c>
    </row>
    <row r="141" spans="1:3" ht="18" customHeight="1">
      <c r="A141" s="1" t="s">
        <v>126</v>
      </c>
      <c r="B141" s="1" t="s">
        <v>11</v>
      </c>
      <c r="C141" s="1" t="s">
        <v>93</v>
      </c>
    </row>
    <row r="142" spans="1:3" ht="18" customHeight="1">
      <c r="A142" s="1" t="s">
        <v>126</v>
      </c>
      <c r="B142" s="1">
        <v>23.8386</v>
      </c>
      <c r="C142" s="1" t="s">
        <v>98</v>
      </c>
    </row>
    <row r="143" spans="1:3" ht="18" customHeight="1">
      <c r="A143" s="1" t="s">
        <v>126</v>
      </c>
      <c r="B143" s="1">
        <v>14.3896</v>
      </c>
      <c r="C143" s="1" t="s">
        <v>99</v>
      </c>
    </row>
    <row r="144" spans="1:3" ht="18" customHeight="1">
      <c r="A144" s="1" t="s">
        <v>126</v>
      </c>
      <c r="B144" s="1">
        <v>89.2135</v>
      </c>
      <c r="C144" s="1" t="s">
        <v>100</v>
      </c>
    </row>
    <row r="145" spans="1:3" ht="18" customHeight="1">
      <c r="A145" s="1" t="s">
        <v>126</v>
      </c>
      <c r="B145" s="1">
        <v>87.899</v>
      </c>
      <c r="C145" s="1" t="s">
        <v>101</v>
      </c>
    </row>
    <row r="146" spans="1:3" ht="18" customHeight="1">
      <c r="A146" s="1" t="s">
        <v>126</v>
      </c>
      <c r="B146" s="1">
        <v>19.5991</v>
      </c>
      <c r="C146" s="1" t="s">
        <v>102</v>
      </c>
    </row>
    <row r="147" spans="1:3" ht="18" customHeight="1">
      <c r="A147" s="1" t="s">
        <v>126</v>
      </c>
      <c r="B147" s="1">
        <v>16.8388</v>
      </c>
      <c r="C147" s="1" t="s">
        <v>103</v>
      </c>
    </row>
    <row r="148" spans="1:3" ht="18" customHeight="1">
      <c r="A148" s="1" t="s">
        <v>126</v>
      </c>
      <c r="B148" s="1">
        <v>17.2683</v>
      </c>
      <c r="C148" s="1" t="s">
        <v>107</v>
      </c>
    </row>
    <row r="149" spans="1:3" ht="18" customHeight="1">
      <c r="A149" s="1" t="s">
        <v>126</v>
      </c>
      <c r="B149" s="1">
        <v>0.1611</v>
      </c>
      <c r="C149" s="1" t="s">
        <v>109</v>
      </c>
    </row>
    <row r="150" spans="1:3" ht="18" customHeight="1">
      <c r="A150" s="1" t="s">
        <v>126</v>
      </c>
      <c r="B150" s="1">
        <v>83.3472</v>
      </c>
      <c r="C150" s="1" t="s">
        <v>110</v>
      </c>
    </row>
    <row r="151" spans="1:3" ht="18" customHeight="1">
      <c r="A151" s="1" t="s">
        <v>126</v>
      </c>
      <c r="B151" s="1">
        <v>36.9557</v>
      </c>
      <c r="C151" s="1" t="s">
        <v>112</v>
      </c>
    </row>
    <row r="152" spans="1:3" ht="18" customHeight="1">
      <c r="A152" s="1" t="s">
        <v>126</v>
      </c>
      <c r="B152" s="1">
        <v>0.655</v>
      </c>
      <c r="C152" s="1" t="s">
        <v>113</v>
      </c>
    </row>
    <row r="153" spans="1:3" ht="18" customHeight="1">
      <c r="A153" s="1" t="s">
        <v>126</v>
      </c>
      <c r="B153" s="1">
        <v>16.0582</v>
      </c>
      <c r="C153" s="1" t="s">
        <v>118</v>
      </c>
    </row>
    <row r="154" spans="1:3" ht="18" customHeight="1">
      <c r="A154" s="1" t="s">
        <v>135</v>
      </c>
      <c r="B154" s="1">
        <v>0.1075</v>
      </c>
      <c r="C154" s="1" t="s">
        <v>15</v>
      </c>
    </row>
    <row r="155" spans="1:3" ht="18" customHeight="1">
      <c r="A155" s="1" t="s">
        <v>135</v>
      </c>
      <c r="B155" s="1">
        <v>4.0502</v>
      </c>
      <c r="C155" s="1" t="s">
        <v>18</v>
      </c>
    </row>
    <row r="156" spans="1:3" ht="18" customHeight="1">
      <c r="A156" s="1" t="s">
        <v>135</v>
      </c>
      <c r="B156" s="1">
        <v>0.0809</v>
      </c>
      <c r="C156" s="1" t="s">
        <v>20</v>
      </c>
    </row>
    <row r="157" spans="1:3" ht="18" customHeight="1">
      <c r="A157" s="1" t="s">
        <v>135</v>
      </c>
      <c r="B157" s="1">
        <v>0.2163</v>
      </c>
      <c r="C157" s="1" t="s">
        <v>21</v>
      </c>
    </row>
    <row r="158" spans="1:3" ht="18" customHeight="1">
      <c r="A158" s="1" t="s">
        <v>135</v>
      </c>
      <c r="B158" s="1">
        <v>0.0525</v>
      </c>
      <c r="C158" s="1" t="s">
        <v>31</v>
      </c>
    </row>
    <row r="159" spans="1:3" ht="18" customHeight="1">
      <c r="A159" s="1" t="s">
        <v>135</v>
      </c>
      <c r="B159" s="1">
        <v>9.8472</v>
      </c>
      <c r="C159" s="1" t="s">
        <v>32</v>
      </c>
    </row>
    <row r="160" spans="1:3" ht="18" customHeight="1">
      <c r="A160" s="1" t="s">
        <v>135</v>
      </c>
      <c r="B160" s="1">
        <v>0.0357</v>
      </c>
      <c r="C160" s="1" t="s">
        <v>90</v>
      </c>
    </row>
    <row r="161" spans="1:3" ht="18" customHeight="1">
      <c r="A161" s="1" t="s">
        <v>135</v>
      </c>
      <c r="B161" s="1">
        <v>0.2973</v>
      </c>
      <c r="C161" s="1" t="s">
        <v>98</v>
      </c>
    </row>
    <row r="162" spans="1:3" ht="18" customHeight="1">
      <c r="A162" s="1" t="s">
        <v>135</v>
      </c>
      <c r="B162" s="1" t="s">
        <v>8</v>
      </c>
      <c r="C162" s="1" t="s">
        <v>109</v>
      </c>
    </row>
    <row r="163" spans="1:3" ht="18" customHeight="1">
      <c r="A163" s="1" t="s">
        <v>23</v>
      </c>
      <c r="B163" s="1" t="s">
        <v>23</v>
      </c>
      <c r="C163" s="1" t="s">
        <v>22</v>
      </c>
    </row>
    <row r="164" spans="1:3" ht="18" customHeight="1">
      <c r="A164" s="1" t="s">
        <v>23</v>
      </c>
      <c r="B164" s="1" t="s">
        <v>23</v>
      </c>
      <c r="C164" s="1" t="s">
        <v>33</v>
      </c>
    </row>
    <row r="165" spans="1:3" ht="18" customHeight="1">
      <c r="A165" s="1" t="s">
        <v>23</v>
      </c>
      <c r="B165" s="1" t="s">
        <v>23</v>
      </c>
      <c r="C165" s="1" t="s">
        <v>42</v>
      </c>
    </row>
    <row r="166" spans="1:3" ht="18" customHeight="1">
      <c r="A166" s="1" t="s">
        <v>23</v>
      </c>
      <c r="B166" s="1" t="s">
        <v>23</v>
      </c>
      <c r="C166" s="1" t="s">
        <v>44</v>
      </c>
    </row>
    <row r="167" spans="1:3" ht="18" customHeight="1">
      <c r="A167" s="1" t="s">
        <v>23</v>
      </c>
      <c r="B167" s="1" t="s">
        <v>23</v>
      </c>
      <c r="C167" s="1" t="s">
        <v>59</v>
      </c>
    </row>
    <row r="168" spans="1:3" ht="18" customHeight="1">
      <c r="A168" s="1" t="s">
        <v>23</v>
      </c>
      <c r="B168" s="1" t="s">
        <v>23</v>
      </c>
      <c r="C168" s="1" t="s">
        <v>70</v>
      </c>
    </row>
    <row r="169" spans="1:3" ht="18" customHeight="1">
      <c r="A169" s="1" t="s">
        <v>23</v>
      </c>
      <c r="B169" s="1" t="s">
        <v>23</v>
      </c>
      <c r="C169" s="1" t="s">
        <v>71</v>
      </c>
    </row>
    <row r="170" spans="1:3" ht="18" customHeight="1">
      <c r="A170" s="1" t="s">
        <v>23</v>
      </c>
      <c r="B170" s="1" t="s">
        <v>23</v>
      </c>
      <c r="C170" s="1" t="s">
        <v>81</v>
      </c>
    </row>
    <row r="171" spans="1:3" ht="18" customHeight="1">
      <c r="A171" s="1" t="s">
        <v>23</v>
      </c>
      <c r="B171" s="1" t="s">
        <v>23</v>
      </c>
      <c r="C171" s="1" t="s">
        <v>82</v>
      </c>
    </row>
    <row r="172" spans="1:3" ht="18" customHeight="1">
      <c r="A172" s="1" t="s">
        <v>121</v>
      </c>
      <c r="B172" s="1">
        <v>0.4804</v>
      </c>
      <c r="C172" s="1" t="s">
        <v>63</v>
      </c>
    </row>
    <row r="173" spans="1:3" ht="18" customHeight="1">
      <c r="A173" s="1" t="s">
        <v>136</v>
      </c>
      <c r="B173" s="1">
        <v>0.0964</v>
      </c>
      <c r="C173" s="1" t="s">
        <v>3</v>
      </c>
    </row>
    <row r="174" spans="1:3" ht="18" customHeight="1">
      <c r="A174" s="1" t="s">
        <v>136</v>
      </c>
      <c r="B174" s="1" t="s">
        <v>11</v>
      </c>
      <c r="C174" s="1" t="s">
        <v>12</v>
      </c>
    </row>
    <row r="175" spans="1:3" ht="18" customHeight="1">
      <c r="A175" s="1" t="s">
        <v>136</v>
      </c>
      <c r="B175" s="1">
        <v>0.0264</v>
      </c>
      <c r="C175" s="1" t="s">
        <v>13</v>
      </c>
    </row>
    <row r="176" spans="1:3" ht="18" customHeight="1">
      <c r="A176" s="1" t="s">
        <v>136</v>
      </c>
      <c r="B176" s="1">
        <v>0.0556</v>
      </c>
      <c r="C176" s="1" t="s">
        <v>14</v>
      </c>
    </row>
    <row r="177" spans="1:3" ht="18" customHeight="1">
      <c r="A177" s="1" t="s">
        <v>136</v>
      </c>
      <c r="B177" s="1">
        <v>0.017</v>
      </c>
      <c r="C177" s="1" t="s">
        <v>15</v>
      </c>
    </row>
    <row r="178" spans="1:3" ht="18" customHeight="1">
      <c r="A178" s="1" t="s">
        <v>136</v>
      </c>
      <c r="B178" s="1">
        <v>0.0428</v>
      </c>
      <c r="C178" s="1" t="s">
        <v>25</v>
      </c>
    </row>
    <row r="179" spans="1:3" ht="18" customHeight="1">
      <c r="A179" s="1" t="s">
        <v>136</v>
      </c>
      <c r="B179" s="1">
        <v>0.1822</v>
      </c>
      <c r="C179" s="1" t="s">
        <v>27</v>
      </c>
    </row>
    <row r="180" spans="1:3" ht="18" customHeight="1">
      <c r="A180" s="1" t="s">
        <v>136</v>
      </c>
      <c r="B180" s="1">
        <v>0.1875</v>
      </c>
      <c r="C180" s="1" t="s">
        <v>28</v>
      </c>
    </row>
    <row r="181" spans="1:3" ht="18" customHeight="1">
      <c r="A181" s="1" t="s">
        <v>136</v>
      </c>
      <c r="B181" s="1">
        <v>0.1994</v>
      </c>
      <c r="C181" s="1" t="s">
        <v>29</v>
      </c>
    </row>
    <row r="182" spans="1:3" ht="18" customHeight="1">
      <c r="A182" s="1" t="s">
        <v>136</v>
      </c>
      <c r="B182" s="1" t="s">
        <v>11</v>
      </c>
      <c r="C182" s="1" t="s">
        <v>32</v>
      </c>
    </row>
    <row r="183" spans="1:3" ht="18" customHeight="1">
      <c r="A183" s="1" t="s">
        <v>136</v>
      </c>
      <c r="B183" s="1">
        <v>0.0882</v>
      </c>
      <c r="C183" s="1" t="s">
        <v>34</v>
      </c>
    </row>
    <row r="184" spans="1:3" ht="18" customHeight="1">
      <c r="A184" s="1" t="s">
        <v>136</v>
      </c>
      <c r="B184" s="1" t="s">
        <v>11</v>
      </c>
      <c r="C184" s="1" t="s">
        <v>35</v>
      </c>
    </row>
    <row r="185" spans="1:3" ht="18" customHeight="1">
      <c r="A185" s="1" t="s">
        <v>136</v>
      </c>
      <c r="B185" s="1">
        <v>0.1564</v>
      </c>
      <c r="C185" s="1" t="s">
        <v>36</v>
      </c>
    </row>
    <row r="186" spans="1:3" ht="18" customHeight="1">
      <c r="A186" s="1" t="s">
        <v>136</v>
      </c>
      <c r="B186" s="1">
        <v>0.0687</v>
      </c>
      <c r="C186" s="1" t="s">
        <v>38</v>
      </c>
    </row>
    <row r="187" spans="1:3" ht="18" customHeight="1">
      <c r="A187" s="1" t="s">
        <v>136</v>
      </c>
      <c r="B187" s="1">
        <v>0.0396</v>
      </c>
      <c r="C187" s="1" t="s">
        <v>39</v>
      </c>
    </row>
    <row r="188" spans="1:3" ht="18" customHeight="1">
      <c r="A188" s="1" t="s">
        <v>136</v>
      </c>
      <c r="B188" s="1">
        <v>0.0316</v>
      </c>
      <c r="C188" s="1" t="s">
        <v>45</v>
      </c>
    </row>
    <row r="189" spans="1:3" ht="18" customHeight="1">
      <c r="A189" s="1" t="s">
        <v>136</v>
      </c>
      <c r="B189" s="1">
        <v>0.081</v>
      </c>
      <c r="C189" s="1" t="s">
        <v>49</v>
      </c>
    </row>
    <row r="190" spans="1:3" ht="18" customHeight="1">
      <c r="A190" s="1" t="s">
        <v>136</v>
      </c>
      <c r="B190" s="1">
        <v>0.0101</v>
      </c>
      <c r="C190" s="1" t="s">
        <v>50</v>
      </c>
    </row>
    <row r="191" spans="1:3" ht="18" customHeight="1">
      <c r="A191" s="1" t="s">
        <v>136</v>
      </c>
      <c r="B191" s="1">
        <v>0.0552</v>
      </c>
      <c r="C191" s="1" t="s">
        <v>53</v>
      </c>
    </row>
    <row r="192" spans="1:3" ht="18" customHeight="1">
      <c r="A192" s="1" t="s">
        <v>136</v>
      </c>
      <c r="B192" s="1">
        <v>0.0601</v>
      </c>
      <c r="C192" s="1" t="s">
        <v>60</v>
      </c>
    </row>
    <row r="193" spans="1:3" ht="18" customHeight="1">
      <c r="A193" s="1" t="s">
        <v>136</v>
      </c>
      <c r="B193" s="1">
        <v>0.0719</v>
      </c>
      <c r="C193" s="1" t="s">
        <v>61</v>
      </c>
    </row>
    <row r="194" spans="1:3" ht="18" customHeight="1">
      <c r="A194" s="1" t="s">
        <v>136</v>
      </c>
      <c r="B194" s="1">
        <v>0.2274</v>
      </c>
      <c r="C194" s="1" t="s">
        <v>62</v>
      </c>
    </row>
    <row r="195" spans="1:3" ht="18" customHeight="1">
      <c r="A195" s="1" t="s">
        <v>136</v>
      </c>
      <c r="B195" s="1">
        <v>0.0419</v>
      </c>
      <c r="C195" s="1" t="s">
        <v>66</v>
      </c>
    </row>
    <row r="196" spans="1:3" ht="18" customHeight="1">
      <c r="A196" s="1" t="s">
        <v>136</v>
      </c>
      <c r="B196" s="1">
        <v>0.1743</v>
      </c>
      <c r="C196" s="1" t="s">
        <v>67</v>
      </c>
    </row>
    <row r="197" spans="1:3" ht="18" customHeight="1">
      <c r="A197" s="1" t="s">
        <v>136</v>
      </c>
      <c r="B197" s="1" t="s">
        <v>11</v>
      </c>
      <c r="C197" s="1" t="s">
        <v>68</v>
      </c>
    </row>
    <row r="198" spans="1:3" ht="18" customHeight="1">
      <c r="A198" s="1" t="s">
        <v>136</v>
      </c>
      <c r="B198" s="1">
        <v>0.0314</v>
      </c>
      <c r="C198" s="1" t="s">
        <v>76</v>
      </c>
    </row>
    <row r="199" spans="1:3" ht="18" customHeight="1">
      <c r="A199" s="1" t="s">
        <v>136</v>
      </c>
      <c r="B199" s="1">
        <v>0.4314</v>
      </c>
      <c r="C199" s="1" t="s">
        <v>83</v>
      </c>
    </row>
    <row r="200" spans="1:3" ht="18" customHeight="1">
      <c r="A200" s="1" t="s">
        <v>136</v>
      </c>
      <c r="B200" s="1">
        <v>0.0161</v>
      </c>
      <c r="C200" s="1" t="s">
        <v>85</v>
      </c>
    </row>
    <row r="201" spans="1:3" ht="18" customHeight="1">
      <c r="A201" s="1" t="s">
        <v>136</v>
      </c>
      <c r="B201" s="1">
        <v>0.2305</v>
      </c>
      <c r="C201" s="1" t="s">
        <v>87</v>
      </c>
    </row>
    <row r="202" spans="1:3" ht="18" customHeight="1">
      <c r="A202" s="1" t="s">
        <v>136</v>
      </c>
      <c r="B202" s="1" t="s">
        <v>11</v>
      </c>
      <c r="C202" s="1" t="s">
        <v>88</v>
      </c>
    </row>
    <row r="203" spans="1:3" ht="18" customHeight="1">
      <c r="A203" s="1" t="s">
        <v>136</v>
      </c>
      <c r="B203" s="1">
        <v>0.017</v>
      </c>
      <c r="C203" s="1" t="s">
        <v>91</v>
      </c>
    </row>
    <row r="204" spans="1:3" ht="18" customHeight="1">
      <c r="A204" s="1" t="s">
        <v>136</v>
      </c>
      <c r="B204" s="1">
        <v>0.426</v>
      </c>
      <c r="C204" s="1" t="s">
        <v>94</v>
      </c>
    </row>
    <row r="205" spans="1:3" ht="18" customHeight="1">
      <c r="A205" s="1" t="s">
        <v>136</v>
      </c>
      <c r="B205" s="1">
        <v>0.00923</v>
      </c>
      <c r="C205" s="1" t="s">
        <v>98</v>
      </c>
    </row>
    <row r="206" spans="1:3" ht="18" customHeight="1">
      <c r="A206" s="1" t="s">
        <v>136</v>
      </c>
      <c r="B206" s="1" t="s">
        <v>11</v>
      </c>
      <c r="C206" s="1" t="s">
        <v>99</v>
      </c>
    </row>
    <row r="207" spans="1:3" ht="18" customHeight="1">
      <c r="A207" s="1" t="s">
        <v>136</v>
      </c>
      <c r="B207" s="1" t="s">
        <v>11</v>
      </c>
      <c r="C207" s="1" t="s">
        <v>102</v>
      </c>
    </row>
    <row r="208" spans="1:3" ht="18" customHeight="1">
      <c r="A208" s="1" t="s">
        <v>136</v>
      </c>
      <c r="B208" s="1" t="s">
        <v>11</v>
      </c>
      <c r="C208" s="1" t="s">
        <v>105</v>
      </c>
    </row>
    <row r="209" spans="1:3" ht="18" customHeight="1">
      <c r="A209" s="1" t="s">
        <v>136</v>
      </c>
      <c r="B209" s="1" t="s">
        <v>11</v>
      </c>
      <c r="C209" s="1" t="s">
        <v>107</v>
      </c>
    </row>
    <row r="210" spans="1:3" ht="18" customHeight="1">
      <c r="A210" s="1" t="s">
        <v>136</v>
      </c>
      <c r="B210" s="1" t="s">
        <v>11</v>
      </c>
      <c r="C210" s="1" t="s">
        <v>108</v>
      </c>
    </row>
    <row r="211" spans="1:3" ht="18" customHeight="1">
      <c r="A211" s="1" t="s">
        <v>136</v>
      </c>
      <c r="B211" s="1" t="s">
        <v>11</v>
      </c>
      <c r="C211" s="1" t="s">
        <v>109</v>
      </c>
    </row>
    <row r="212" spans="1:3" ht="18" customHeight="1">
      <c r="A212" s="1" t="s">
        <v>136</v>
      </c>
      <c r="B212" s="1">
        <v>0.1613</v>
      </c>
      <c r="C212" s="1" t="s">
        <v>110</v>
      </c>
    </row>
    <row r="213" spans="1:3" ht="18" customHeight="1">
      <c r="A213" s="1" t="s">
        <v>136</v>
      </c>
      <c r="B213" s="1">
        <v>0.0374</v>
      </c>
      <c r="C213" s="1" t="s">
        <v>111</v>
      </c>
    </row>
    <row r="214" spans="1:3" ht="18" customHeight="1">
      <c r="A214" s="1" t="s">
        <v>136</v>
      </c>
      <c r="B214" s="1">
        <v>0.0555</v>
      </c>
      <c r="C214" s="1" t="s">
        <v>112</v>
      </c>
    </row>
    <row r="215" spans="1:3" ht="18" customHeight="1">
      <c r="A215" s="1" t="s">
        <v>136</v>
      </c>
      <c r="B215" s="1" t="s">
        <v>11</v>
      </c>
      <c r="C215" s="1" t="s">
        <v>118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&amp;L00feburary19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X102"/>
  <sheetViews>
    <sheetView tabSelected="1" workbookViewId="0" topLeftCell="A1">
      <pane xSplit="4" ySplit="1" topLeftCell="AX95" activePane="bottomRight" state="frozen"/>
      <selection pane="topLeft" activeCell="A1" sqref="A1"/>
      <selection pane="topRight" activeCell="E1" sqref="E1"/>
      <selection pane="bottomLeft" activeCell="A2" sqref="A2"/>
      <selection pane="bottomRight" activeCell="BD99" sqref="BD99"/>
    </sheetView>
  </sheetViews>
  <sheetFormatPr defaultColWidth="9.140625" defaultRowHeight="12.75"/>
  <cols>
    <col min="1" max="1" width="2.140625" style="0" customWidth="1"/>
    <col min="2" max="3" width="2.8515625" style="0" customWidth="1"/>
    <col min="4" max="4" width="5.140625" style="0" customWidth="1"/>
    <col min="5" max="5" width="5.57421875" style="0" customWidth="1"/>
    <col min="10" max="11" width="9.00390625" style="0" customWidth="1"/>
  </cols>
  <sheetData>
    <row r="1" spans="1:72" s="9" customFormat="1" ht="153" thickBot="1" thickTop="1">
      <c r="A1" s="3" t="s">
        <v>138</v>
      </c>
      <c r="B1" s="3" t="s">
        <v>139</v>
      </c>
      <c r="C1" s="3" t="s">
        <v>140</v>
      </c>
      <c r="D1" s="3" t="s">
        <v>141</v>
      </c>
      <c r="E1" s="3" t="s">
        <v>142</v>
      </c>
      <c r="F1" s="3" t="s">
        <v>143</v>
      </c>
      <c r="G1" s="3" t="s">
        <v>119</v>
      </c>
      <c r="H1" s="3" t="s">
        <v>144</v>
      </c>
      <c r="I1" s="3" t="s">
        <v>145</v>
      </c>
      <c r="J1" s="3" t="s">
        <v>146</v>
      </c>
      <c r="K1" s="3" t="s">
        <v>147</v>
      </c>
      <c r="L1" s="3" t="s">
        <v>148</v>
      </c>
      <c r="M1" s="3" t="s">
        <v>149</v>
      </c>
      <c r="N1" s="3" t="s">
        <v>150</v>
      </c>
      <c r="O1" s="3" t="s">
        <v>151</v>
      </c>
      <c r="P1" s="3" t="s">
        <v>152</v>
      </c>
      <c r="Q1" s="3" t="s">
        <v>153</v>
      </c>
      <c r="R1" s="3" t="s">
        <v>124</v>
      </c>
      <c r="S1" s="3" t="s">
        <v>133</v>
      </c>
      <c r="T1" s="3" t="s">
        <v>154</v>
      </c>
      <c r="U1" s="3" t="s">
        <v>155</v>
      </c>
      <c r="V1" s="4" t="s">
        <v>156</v>
      </c>
      <c r="W1" s="3" t="s">
        <v>157</v>
      </c>
      <c r="X1" s="3" t="s">
        <v>158</v>
      </c>
      <c r="Y1" s="3" t="s">
        <v>127</v>
      </c>
      <c r="Z1" s="3" t="s">
        <v>128</v>
      </c>
      <c r="AA1" s="3" t="s">
        <v>159</v>
      </c>
      <c r="AB1" s="3" t="s">
        <v>193</v>
      </c>
      <c r="AC1" s="3" t="s">
        <v>160</v>
      </c>
      <c r="AD1" s="3" t="s">
        <v>161</v>
      </c>
      <c r="AE1" s="3" t="s">
        <v>162</v>
      </c>
      <c r="AF1" s="3" t="s">
        <v>163</v>
      </c>
      <c r="AG1" s="3" t="s">
        <v>164</v>
      </c>
      <c r="AH1" s="3" t="s">
        <v>165</v>
      </c>
      <c r="AI1" s="3" t="s">
        <v>166</v>
      </c>
      <c r="AJ1" s="4" t="s">
        <v>192</v>
      </c>
      <c r="AK1" s="3" t="s">
        <v>167</v>
      </c>
      <c r="AL1" s="3" t="s">
        <v>168</v>
      </c>
      <c r="AM1" s="4" t="s">
        <v>137</v>
      </c>
      <c r="AN1" s="5" t="s">
        <v>169</v>
      </c>
      <c r="AO1" s="5" t="s">
        <v>126</v>
      </c>
      <c r="AP1" s="5" t="s">
        <v>170</v>
      </c>
      <c r="AQ1" s="6" t="s">
        <v>171</v>
      </c>
      <c r="AR1" s="3" t="s">
        <v>172</v>
      </c>
      <c r="AS1" s="3" t="s">
        <v>135</v>
      </c>
      <c r="AT1" s="3" t="s">
        <v>173</v>
      </c>
      <c r="AU1" s="3" t="s">
        <v>174</v>
      </c>
      <c r="AV1" s="3" t="s">
        <v>175</v>
      </c>
      <c r="AW1" s="7" t="s">
        <v>176</v>
      </c>
      <c r="AX1" s="8" t="s">
        <v>177</v>
      </c>
      <c r="AY1" s="8" t="s">
        <v>178</v>
      </c>
      <c r="AZ1" s="3" t="s">
        <v>179</v>
      </c>
      <c r="BA1" s="3" t="s">
        <v>180</v>
      </c>
      <c r="BB1" s="3" t="s">
        <v>181</v>
      </c>
      <c r="BC1" s="3" t="s">
        <v>182</v>
      </c>
      <c r="BD1" s="3" t="s">
        <v>183</v>
      </c>
      <c r="BK1" s="3"/>
      <c r="BL1" s="3"/>
      <c r="BM1" s="3"/>
      <c r="BN1" s="3"/>
      <c r="BO1" s="10"/>
      <c r="BP1" s="10"/>
      <c r="BQ1" s="3" t="s">
        <v>184</v>
      </c>
      <c r="BR1" s="11" t="s">
        <v>185</v>
      </c>
      <c r="BS1" s="11" t="s">
        <v>186</v>
      </c>
      <c r="BT1" s="11" t="s">
        <v>187</v>
      </c>
    </row>
    <row r="2" spans="1:102" ht="12.75">
      <c r="A2" s="9" t="s">
        <v>4</v>
      </c>
      <c r="B2" s="9">
        <v>1</v>
      </c>
      <c r="C2" s="9">
        <v>2</v>
      </c>
      <c r="D2" s="9">
        <v>2000</v>
      </c>
      <c r="E2" s="12"/>
      <c r="F2" s="9"/>
      <c r="G2" s="9">
        <v>0.6474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>
        <v>23.7307</v>
      </c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>
        <v>0.0964</v>
      </c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13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</row>
    <row r="3" spans="1:102" ht="12.75">
      <c r="A3" s="9" t="s">
        <v>4</v>
      </c>
      <c r="B3" s="9">
        <v>2</v>
      </c>
      <c r="C3" s="9">
        <v>2</v>
      </c>
      <c r="D3" s="9">
        <v>2000</v>
      </c>
      <c r="E3" s="12"/>
      <c r="F3" s="9"/>
      <c r="G3" s="9">
        <v>22.5724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13"/>
      <c r="BM3" s="9"/>
      <c r="BN3" s="9"/>
      <c r="BO3" s="13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</row>
    <row r="4" spans="1:102" ht="12.75">
      <c r="A4" s="9" t="s">
        <v>4</v>
      </c>
      <c r="B4" s="9">
        <v>3</v>
      </c>
      <c r="C4" s="9">
        <v>2</v>
      </c>
      <c r="D4" s="9">
        <v>2000</v>
      </c>
      <c r="E4" s="12"/>
      <c r="F4" s="9"/>
      <c r="G4" s="9">
        <v>18.2053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13"/>
      <c r="BM4" s="9"/>
      <c r="BN4" s="9"/>
      <c r="BO4" s="13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</row>
    <row r="5" spans="1:102" ht="12.75">
      <c r="A5" s="9" t="s">
        <v>4</v>
      </c>
      <c r="B5" s="9">
        <v>4</v>
      </c>
      <c r="C5" s="9">
        <v>2</v>
      </c>
      <c r="D5" s="9">
        <v>2000</v>
      </c>
      <c r="E5" s="12"/>
      <c r="F5" s="9"/>
      <c r="G5" s="9">
        <v>7.1206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>
        <v>0.9464</v>
      </c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>
        <v>0.0264</v>
      </c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13"/>
      <c r="BM5" s="9"/>
      <c r="BN5" s="9"/>
      <c r="BO5" s="13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</row>
    <row r="6" spans="1:102" ht="12.75">
      <c r="A6" s="9" t="s">
        <v>4</v>
      </c>
      <c r="B6" s="9">
        <v>5</v>
      </c>
      <c r="C6" s="9">
        <v>2</v>
      </c>
      <c r="D6" s="9">
        <v>2000</v>
      </c>
      <c r="E6" s="12"/>
      <c r="F6" s="9"/>
      <c r="G6" s="9">
        <v>3.8209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>
        <v>0.0556</v>
      </c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13"/>
      <c r="BM6" s="9"/>
      <c r="BN6" s="9"/>
      <c r="BO6" s="13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</row>
    <row r="7" spans="1:102" ht="12.75">
      <c r="A7" s="9" t="s">
        <v>4</v>
      </c>
      <c r="B7" s="9">
        <v>6</v>
      </c>
      <c r="C7" s="9">
        <v>2</v>
      </c>
      <c r="D7" s="9">
        <v>2000</v>
      </c>
      <c r="E7" s="12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J7" s="9"/>
      <c r="AK7" s="9"/>
      <c r="AL7" s="9"/>
      <c r="AM7" s="9"/>
      <c r="AN7" s="9"/>
      <c r="AO7" s="9">
        <v>99.9904</v>
      </c>
      <c r="AP7" s="9"/>
      <c r="AQ7" s="9"/>
      <c r="AR7" s="9"/>
      <c r="AS7" s="9">
        <v>0.1075</v>
      </c>
      <c r="AT7" s="9"/>
      <c r="AU7" s="9"/>
      <c r="AV7" s="9"/>
      <c r="AW7" s="9"/>
      <c r="AX7" s="9"/>
      <c r="AY7" s="9"/>
      <c r="AZ7" s="9">
        <v>0.017</v>
      </c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13"/>
      <c r="BM7" s="9"/>
      <c r="BN7" s="9"/>
      <c r="BO7" s="13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</row>
    <row r="8" spans="1:102" ht="12.75">
      <c r="A8" s="9" t="s">
        <v>4</v>
      </c>
      <c r="B8" s="9">
        <v>7</v>
      </c>
      <c r="C8" s="9">
        <v>2</v>
      </c>
      <c r="D8" s="9">
        <v>2000</v>
      </c>
      <c r="E8" s="12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U8" s="9"/>
      <c r="V8" s="9">
        <v>0.0125</v>
      </c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J8" s="9"/>
      <c r="AK8" s="9"/>
      <c r="AL8" s="9"/>
      <c r="AM8" s="9"/>
      <c r="AN8" s="9"/>
      <c r="AO8" s="9">
        <v>65.9673</v>
      </c>
      <c r="AP8" s="9"/>
      <c r="AQ8" s="9"/>
      <c r="AR8" s="9"/>
      <c r="AS8" s="9">
        <v>4.0502</v>
      </c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13"/>
      <c r="BM8" s="9"/>
      <c r="BN8" s="9"/>
      <c r="BO8" s="13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</row>
    <row r="9" spans="1:102" ht="12.75">
      <c r="A9" s="9" t="s">
        <v>4</v>
      </c>
      <c r="B9" s="9">
        <v>8</v>
      </c>
      <c r="C9" s="9">
        <v>2</v>
      </c>
      <c r="D9" s="9">
        <v>2000</v>
      </c>
      <c r="E9" s="12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J9" s="9"/>
      <c r="AK9" s="9"/>
      <c r="AL9" s="9"/>
      <c r="AM9" s="9"/>
      <c r="AN9" s="9"/>
      <c r="AO9" s="9">
        <v>17.9679</v>
      </c>
      <c r="AP9" s="9"/>
      <c r="AQ9" s="9"/>
      <c r="AR9" s="9"/>
      <c r="AS9" s="9">
        <v>0.0809</v>
      </c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13"/>
      <c r="BM9" s="9"/>
      <c r="BN9" s="9"/>
      <c r="BO9" s="13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</row>
    <row r="10" spans="1:102" ht="12.75">
      <c r="A10" s="9" t="s">
        <v>4</v>
      </c>
      <c r="B10" s="9">
        <v>9</v>
      </c>
      <c r="C10" s="9">
        <v>2</v>
      </c>
      <c r="D10" s="9">
        <v>2000</v>
      </c>
      <c r="E10" s="12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J10" s="9"/>
      <c r="AK10" s="9"/>
      <c r="AL10" s="9"/>
      <c r="AM10" s="9"/>
      <c r="AN10" s="9"/>
      <c r="AO10" s="9">
        <v>8.4497</v>
      </c>
      <c r="AP10" s="9"/>
      <c r="AQ10" s="9"/>
      <c r="AR10" s="9"/>
      <c r="AS10" s="9">
        <v>0.2163</v>
      </c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13"/>
      <c r="BM10" s="9"/>
      <c r="BN10" s="9"/>
      <c r="BO10" s="13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</row>
    <row r="11" spans="1:102" ht="12.75">
      <c r="A11" s="9" t="s">
        <v>4</v>
      </c>
      <c r="B11" s="9">
        <v>10</v>
      </c>
      <c r="C11" s="9">
        <v>2</v>
      </c>
      <c r="D11" s="9">
        <v>2000</v>
      </c>
      <c r="E11" s="12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13"/>
      <c r="BM11" s="9"/>
      <c r="BN11" s="9"/>
      <c r="BO11" s="13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</row>
    <row r="12" spans="1:102" ht="12.75">
      <c r="A12" s="9" t="s">
        <v>48</v>
      </c>
      <c r="B12" s="9">
        <v>1</v>
      </c>
      <c r="C12" s="9">
        <v>2</v>
      </c>
      <c r="D12" s="9">
        <v>2000</v>
      </c>
      <c r="E12" s="12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>
        <v>5.9712</v>
      </c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13"/>
      <c r="BM12" s="9"/>
      <c r="BN12" s="9"/>
      <c r="BO12" s="13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</row>
    <row r="13" spans="1:102" ht="12.75">
      <c r="A13" s="9" t="s">
        <v>48</v>
      </c>
      <c r="B13" s="9">
        <v>2</v>
      </c>
      <c r="C13" s="9">
        <v>2</v>
      </c>
      <c r="D13" s="9">
        <v>2000</v>
      </c>
      <c r="E13" s="12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>
        <v>11.7991</v>
      </c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>
        <v>29.1367</v>
      </c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>
        <v>0.0428</v>
      </c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13"/>
      <c r="BM13" s="9"/>
      <c r="BN13" s="9"/>
      <c r="BO13" s="13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</row>
    <row r="14" spans="1:102" ht="12.75">
      <c r="A14" s="9" t="s">
        <v>48</v>
      </c>
      <c r="B14" s="9">
        <v>3</v>
      </c>
      <c r="C14" s="9">
        <v>2</v>
      </c>
      <c r="D14" s="9">
        <v>2000</v>
      </c>
      <c r="E14" s="12"/>
      <c r="F14" s="9"/>
      <c r="G14" s="9">
        <v>27.6431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>
        <v>4.8909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13"/>
      <c r="BM14" s="9"/>
      <c r="BN14" s="9"/>
      <c r="BO14" s="13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</row>
    <row r="15" spans="1:102" ht="12.75">
      <c r="A15" s="9" t="s">
        <v>48</v>
      </c>
      <c r="B15" s="9">
        <v>4</v>
      </c>
      <c r="C15" s="9">
        <v>2</v>
      </c>
      <c r="D15" s="9">
        <v>2000</v>
      </c>
      <c r="E15" s="12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>
        <v>2.0539</v>
      </c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>
        <v>0.1822</v>
      </c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13"/>
      <c r="BM15" s="9"/>
      <c r="BN15" s="9"/>
      <c r="BO15" s="13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</row>
    <row r="16" spans="1:102" ht="12.75">
      <c r="A16" s="9" t="s">
        <v>48</v>
      </c>
      <c r="B16" s="9">
        <v>5</v>
      </c>
      <c r="C16" s="9">
        <v>2</v>
      </c>
      <c r="D16" s="9">
        <v>2000</v>
      </c>
      <c r="E16" s="12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>
        <v>16.0912</v>
      </c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>
        <v>0.1875</v>
      </c>
      <c r="BA16" s="9"/>
      <c r="BB16" s="9"/>
      <c r="BD16" s="9"/>
      <c r="BE16" s="9"/>
      <c r="BF16" s="9"/>
      <c r="BG16" s="9"/>
      <c r="BH16" s="9"/>
      <c r="BI16" s="9"/>
      <c r="BJ16" s="9"/>
      <c r="BK16" s="9"/>
      <c r="BL16" s="13"/>
      <c r="BM16" s="9"/>
      <c r="BN16" s="9"/>
      <c r="BO16" s="13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</row>
    <row r="17" spans="1:102" ht="12.75">
      <c r="A17" s="9" t="s">
        <v>48</v>
      </c>
      <c r="B17" s="9">
        <v>6</v>
      </c>
      <c r="C17" s="9">
        <v>2</v>
      </c>
      <c r="D17" s="9">
        <v>2000</v>
      </c>
      <c r="E17" s="12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>
        <v>1.3119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>
        <v>1.0473</v>
      </c>
      <c r="AJ17" s="9"/>
      <c r="AK17" s="9"/>
      <c r="AL17" s="9"/>
      <c r="AM17" s="9"/>
      <c r="AN17" s="9"/>
      <c r="AO17" s="9">
        <v>64.5887</v>
      </c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>
        <v>0.1994</v>
      </c>
      <c r="BA17" s="9"/>
      <c r="BB17" s="9"/>
      <c r="BD17" s="9"/>
      <c r="BE17" s="9"/>
      <c r="BF17" s="9"/>
      <c r="BG17" s="9"/>
      <c r="BH17" s="9"/>
      <c r="BI17" s="9"/>
      <c r="BJ17" s="9"/>
      <c r="BK17" s="9"/>
      <c r="BL17" s="13"/>
      <c r="BM17" s="9"/>
      <c r="BN17" s="9"/>
      <c r="BO17" s="13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</row>
    <row r="18" spans="1:102" ht="12.75">
      <c r="A18" s="9" t="s">
        <v>48</v>
      </c>
      <c r="B18" s="9">
        <v>7</v>
      </c>
      <c r="C18" s="9">
        <v>2</v>
      </c>
      <c r="D18" s="9">
        <v>2000</v>
      </c>
      <c r="E18" s="12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J18" s="9"/>
      <c r="AK18" s="9"/>
      <c r="AL18" s="9"/>
      <c r="AM18" s="9"/>
      <c r="AN18" s="9"/>
      <c r="AO18" s="9">
        <v>134.1512</v>
      </c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13"/>
      <c r="BM18" s="9"/>
      <c r="BN18" s="9"/>
      <c r="BO18" s="13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</row>
    <row r="19" spans="1:102" ht="12.75">
      <c r="A19" s="9" t="s">
        <v>48</v>
      </c>
      <c r="B19" s="9">
        <v>8</v>
      </c>
      <c r="C19" s="9">
        <v>2</v>
      </c>
      <c r="D19" s="9">
        <v>2000</v>
      </c>
      <c r="E19" s="12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J19" s="9"/>
      <c r="AK19" s="9"/>
      <c r="AL19" s="9"/>
      <c r="AM19" s="9"/>
      <c r="AN19" s="9"/>
      <c r="AO19" s="9">
        <v>20.6074</v>
      </c>
      <c r="AP19" s="9"/>
      <c r="AQ19" s="9"/>
      <c r="AR19" s="9"/>
      <c r="AS19" s="9">
        <v>0.0525</v>
      </c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13"/>
      <c r="BM19" s="9"/>
      <c r="BN19" s="9"/>
      <c r="BO19" s="13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</row>
    <row r="20" spans="1:102" ht="12.75">
      <c r="A20" s="9" t="s">
        <v>48</v>
      </c>
      <c r="B20" s="9">
        <v>9</v>
      </c>
      <c r="C20" s="9">
        <v>2</v>
      </c>
      <c r="D20" s="9">
        <v>2000</v>
      </c>
      <c r="E20" s="12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J20" s="9"/>
      <c r="AK20" s="9"/>
      <c r="AL20" s="9"/>
      <c r="AM20" s="9"/>
      <c r="AN20" s="9"/>
      <c r="AO20" s="9"/>
      <c r="AP20" s="9"/>
      <c r="AQ20" s="9"/>
      <c r="AR20" s="9"/>
      <c r="AS20" s="9">
        <v>9.8472</v>
      </c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13"/>
      <c r="BM20" s="9"/>
      <c r="BN20" s="9"/>
      <c r="BO20" s="13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</row>
    <row r="21" spans="1:102" ht="12.75">
      <c r="A21" s="9" t="s">
        <v>48</v>
      </c>
      <c r="B21" s="9">
        <v>10</v>
      </c>
      <c r="C21" s="9">
        <v>2</v>
      </c>
      <c r="D21" s="9">
        <v>2000</v>
      </c>
      <c r="E21" s="12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13"/>
      <c r="BM21" s="9"/>
      <c r="BN21" s="9"/>
      <c r="BO21" s="13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</row>
    <row r="22" spans="1:102" ht="12.75">
      <c r="A22" s="9" t="s">
        <v>188</v>
      </c>
      <c r="B22" s="9">
        <v>1</v>
      </c>
      <c r="C22" s="9">
        <v>12</v>
      </c>
      <c r="D22" s="9">
        <v>2000</v>
      </c>
      <c r="E22" s="12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>
        <v>15.1511</v>
      </c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>
        <v>0.0882</v>
      </c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13"/>
      <c r="BM22" s="9"/>
      <c r="BN22" s="9"/>
      <c r="BO22" s="13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</row>
    <row r="23" spans="1:102" ht="12.75">
      <c r="A23" s="9" t="s">
        <v>188</v>
      </c>
      <c r="B23" s="9">
        <v>2</v>
      </c>
      <c r="C23" s="9">
        <v>2</v>
      </c>
      <c r="D23" s="9">
        <v>2000</v>
      </c>
      <c r="E23" s="12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>
        <v>4.3564</v>
      </c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J23" s="9"/>
      <c r="AK23" s="9"/>
      <c r="AL23" s="9"/>
      <c r="AM23" s="9"/>
      <c r="AN23" s="9"/>
      <c r="AO23" s="9">
        <v>101.5456</v>
      </c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13"/>
      <c r="BM23" s="9"/>
      <c r="BN23" s="9"/>
      <c r="BO23" s="13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</row>
    <row r="24" spans="1:102" ht="12.75">
      <c r="A24" s="9" t="s">
        <v>188</v>
      </c>
      <c r="B24" s="9">
        <v>3</v>
      </c>
      <c r="C24" s="9">
        <v>2</v>
      </c>
      <c r="D24" s="9">
        <v>2000</v>
      </c>
      <c r="E24" s="12"/>
      <c r="F24" s="9"/>
      <c r="G24" s="9">
        <v>11.3273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>
        <v>2.46</v>
      </c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>
        <v>22.1656</v>
      </c>
      <c r="AJ24" s="9"/>
      <c r="AK24" s="9">
        <v>2.2128</v>
      </c>
      <c r="AL24" s="9"/>
      <c r="AM24" s="9"/>
      <c r="AN24" s="9"/>
      <c r="AO24" s="9">
        <v>3.1296</v>
      </c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>
        <v>0.1564</v>
      </c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13"/>
      <c r="BM24" s="9"/>
      <c r="BN24" s="9"/>
      <c r="BO24" s="13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</row>
    <row r="25" spans="1:102" ht="12.75">
      <c r="A25" s="9" t="s">
        <v>188</v>
      </c>
      <c r="B25" s="9">
        <v>4</v>
      </c>
      <c r="C25" s="9">
        <v>2</v>
      </c>
      <c r="D25" s="9">
        <v>2000</v>
      </c>
      <c r="E25" s="12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>
        <v>1.246</v>
      </c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>
        <v>0.0687</v>
      </c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13"/>
      <c r="BM25" s="9"/>
      <c r="BN25" s="9"/>
      <c r="BO25" s="13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</row>
    <row r="26" spans="1:102" ht="12.75">
      <c r="A26" s="9" t="s">
        <v>188</v>
      </c>
      <c r="B26" s="9">
        <v>5</v>
      </c>
      <c r="C26" s="9">
        <v>2</v>
      </c>
      <c r="D26" s="9">
        <v>2000</v>
      </c>
      <c r="E26" s="12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>
        <v>5.7072</v>
      </c>
      <c r="U26" s="9"/>
      <c r="V26" s="9"/>
      <c r="W26" s="9"/>
      <c r="X26" s="9"/>
      <c r="Y26" s="9">
        <v>1.2956</v>
      </c>
      <c r="Z26" s="9"/>
      <c r="AA26" s="9"/>
      <c r="AB26" s="9"/>
      <c r="AC26" s="9"/>
      <c r="AD26" s="9"/>
      <c r="AE26" s="9"/>
      <c r="AF26" s="9"/>
      <c r="AG26" s="9"/>
      <c r="AH26" s="9">
        <v>11.3864</v>
      </c>
      <c r="AJ26" s="9"/>
      <c r="AK26" s="9"/>
      <c r="AL26" s="9"/>
      <c r="AM26" s="9"/>
      <c r="AN26" s="9"/>
      <c r="AO26" s="9">
        <v>0.7281</v>
      </c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>
        <v>0.0396</v>
      </c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13"/>
      <c r="BM26" s="9"/>
      <c r="BN26" s="9"/>
      <c r="BO26" s="13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</row>
    <row r="27" spans="1:102" ht="12.75">
      <c r="A27" s="9" t="s">
        <v>188</v>
      </c>
      <c r="B27" s="9">
        <v>6</v>
      </c>
      <c r="C27" s="9">
        <v>2</v>
      </c>
      <c r="D27" s="9">
        <v>2000</v>
      </c>
      <c r="E27" s="12"/>
      <c r="F27" s="9"/>
      <c r="G27" s="9">
        <v>24.571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>
        <v>6.3687</v>
      </c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13"/>
      <c r="BM27" s="9"/>
      <c r="BN27" s="9"/>
      <c r="BO27" s="13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</row>
    <row r="28" spans="1:102" ht="12.75">
      <c r="A28" s="9" t="s">
        <v>188</v>
      </c>
      <c r="B28" s="9">
        <v>7</v>
      </c>
      <c r="C28" s="9">
        <v>2</v>
      </c>
      <c r="D28" s="9">
        <v>2000</v>
      </c>
      <c r="E28" s="12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>
        <v>0.0225</v>
      </c>
      <c r="U28" s="9"/>
      <c r="V28" s="9"/>
      <c r="W28" s="9"/>
      <c r="X28" s="9"/>
      <c r="Y28" s="9">
        <v>0.1138</v>
      </c>
      <c r="Z28" s="9"/>
      <c r="AA28" s="9"/>
      <c r="AB28" s="9"/>
      <c r="AC28" s="9"/>
      <c r="AD28" s="9"/>
      <c r="AE28" s="9"/>
      <c r="AF28" s="9"/>
      <c r="AG28" s="9"/>
      <c r="AH28" s="9"/>
      <c r="AJ28" s="9"/>
      <c r="AK28" s="9"/>
      <c r="AL28" s="9"/>
      <c r="AM28" s="9"/>
      <c r="AN28" s="9"/>
      <c r="AO28" s="9">
        <f>50.0761+46.8445</f>
        <v>96.9206</v>
      </c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13"/>
      <c r="BM28" s="9"/>
      <c r="BN28" s="9"/>
      <c r="BO28" s="13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</row>
    <row r="29" spans="1:102" ht="12.75">
      <c r="A29" s="9" t="s">
        <v>188</v>
      </c>
      <c r="B29" s="9">
        <v>8</v>
      </c>
      <c r="C29" s="9">
        <v>2</v>
      </c>
      <c r="D29" s="9">
        <v>2000</v>
      </c>
      <c r="E29" s="12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13"/>
      <c r="BM29" s="9"/>
      <c r="BN29" s="9"/>
      <c r="BO29" s="13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</row>
    <row r="30" spans="1:102" ht="12.75">
      <c r="A30" s="9" t="s">
        <v>188</v>
      </c>
      <c r="B30" s="9">
        <v>9</v>
      </c>
      <c r="C30" s="9">
        <v>2</v>
      </c>
      <c r="D30" s="9">
        <v>2000</v>
      </c>
      <c r="E30" s="12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J30" s="9"/>
      <c r="AK30" s="9"/>
      <c r="AL30" s="9"/>
      <c r="AM30" s="9"/>
      <c r="AN30" s="9"/>
      <c r="AO30" s="9">
        <v>38.7847</v>
      </c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13"/>
      <c r="BM30" s="9"/>
      <c r="BN30" s="9"/>
      <c r="BO30" s="13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</row>
    <row r="31" spans="1:102" ht="12.75">
      <c r="A31" s="9" t="s">
        <v>188</v>
      </c>
      <c r="B31" s="9">
        <v>10</v>
      </c>
      <c r="C31" s="9">
        <v>2</v>
      </c>
      <c r="D31" s="9">
        <v>2000</v>
      </c>
      <c r="E31" s="12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13"/>
      <c r="BM31" s="9"/>
      <c r="BN31" s="9"/>
      <c r="BO31" s="13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</row>
    <row r="32" spans="1:102" ht="12.75">
      <c r="A32" s="9" t="s">
        <v>19</v>
      </c>
      <c r="B32" s="9">
        <v>1</v>
      </c>
      <c r="C32" s="9">
        <v>2</v>
      </c>
      <c r="D32" s="9">
        <v>2000</v>
      </c>
      <c r="E32" s="12"/>
      <c r="F32" s="9"/>
      <c r="G32" s="9"/>
      <c r="H32" s="9"/>
      <c r="I32" s="9"/>
      <c r="J32" s="9"/>
      <c r="K32" s="9"/>
      <c r="L32" s="9"/>
      <c r="M32" s="9"/>
      <c r="N32" s="9"/>
      <c r="O32" s="9">
        <f>0.2135+0.1272</f>
        <v>0.3407</v>
      </c>
      <c r="P32" s="9"/>
      <c r="Q32" s="9"/>
      <c r="R32" s="9"/>
      <c r="S32" s="9"/>
      <c r="U32" s="9"/>
      <c r="V32" s="9"/>
      <c r="W32" s="9"/>
      <c r="X32" s="9"/>
      <c r="Y32" s="9"/>
      <c r="Z32" s="9"/>
      <c r="AA32" s="9"/>
      <c r="AB32" s="9">
        <v>0.9987</v>
      </c>
      <c r="AC32" s="9"/>
      <c r="AD32" s="9"/>
      <c r="AE32" s="9"/>
      <c r="AF32" s="9"/>
      <c r="AG32" s="9"/>
      <c r="AH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>
        <v>0.0316</v>
      </c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13"/>
      <c r="BM32" s="9"/>
      <c r="BN32" s="9"/>
      <c r="BO32" s="13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</row>
    <row r="33" spans="1:102" ht="12.75">
      <c r="A33" s="9" t="s">
        <v>19</v>
      </c>
      <c r="B33" s="9">
        <v>2</v>
      </c>
      <c r="C33" s="9">
        <v>2</v>
      </c>
      <c r="D33" s="9">
        <v>2000</v>
      </c>
      <c r="E33" s="12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>
        <v>19.3722</v>
      </c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>
        <v>0.081</v>
      </c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13"/>
      <c r="BM33" s="9"/>
      <c r="BN33" s="9"/>
      <c r="BO33" s="13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</row>
    <row r="34" spans="1:102" ht="12.75">
      <c r="A34" s="9" t="s">
        <v>19</v>
      </c>
      <c r="B34" s="9">
        <v>3</v>
      </c>
      <c r="C34" s="9">
        <v>2</v>
      </c>
      <c r="D34" s="9">
        <v>2000</v>
      </c>
      <c r="E34" s="12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>
        <v>7.5815</v>
      </c>
      <c r="U34" s="9"/>
      <c r="V34" s="9"/>
      <c r="W34" s="9"/>
      <c r="X34" s="9"/>
      <c r="Y34" s="9"/>
      <c r="Z34" s="9"/>
      <c r="AA34" s="9"/>
      <c r="AB34" s="9"/>
      <c r="AC34" s="9"/>
      <c r="AD34" s="9"/>
      <c r="AE34" s="9">
        <v>0.0227</v>
      </c>
      <c r="AF34" s="9"/>
      <c r="AG34" s="9"/>
      <c r="AH34" s="9">
        <v>1.5473</v>
      </c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>
        <v>0.0101</v>
      </c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13"/>
      <c r="BM34" s="9"/>
      <c r="BN34" s="9"/>
      <c r="BO34" s="13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</row>
    <row r="35" spans="1:102" ht="12.75">
      <c r="A35" s="9" t="s">
        <v>19</v>
      </c>
      <c r="B35" s="9">
        <v>4</v>
      </c>
      <c r="C35" s="9">
        <v>2</v>
      </c>
      <c r="D35" s="9">
        <v>2000</v>
      </c>
      <c r="E35" s="12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>
        <v>2.6952</v>
      </c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13"/>
      <c r="BM35" s="9"/>
      <c r="BN35" s="9"/>
      <c r="BO35" s="13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</row>
    <row r="36" spans="1:102" ht="12.75">
      <c r="A36" s="9" t="s">
        <v>19</v>
      </c>
      <c r="B36" s="9">
        <v>5</v>
      </c>
      <c r="C36" s="9">
        <v>2</v>
      </c>
      <c r="D36" s="9">
        <v>2000</v>
      </c>
      <c r="E36" s="12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>
        <v>10.962</v>
      </c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>
        <v>17.9042</v>
      </c>
      <c r="AJ36" s="9"/>
      <c r="AK36" s="9"/>
      <c r="AL36" s="9"/>
      <c r="AM36" s="9">
        <v>4.639</v>
      </c>
      <c r="AN36" s="9"/>
      <c r="AO36" s="9">
        <v>11.9887</v>
      </c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>
        <v>0.0552</v>
      </c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13"/>
      <c r="BM36" s="9"/>
      <c r="BN36" s="9"/>
      <c r="BO36" s="13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</row>
    <row r="37" spans="1:102" ht="12.75">
      <c r="A37" s="9" t="s">
        <v>19</v>
      </c>
      <c r="B37" s="9">
        <v>6</v>
      </c>
      <c r="C37" s="9">
        <v>2</v>
      </c>
      <c r="D37" s="9">
        <v>2000</v>
      </c>
      <c r="E37" s="12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>
        <v>0.0751</v>
      </c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J37" s="9"/>
      <c r="AK37" s="9"/>
      <c r="AL37" s="9"/>
      <c r="AM37" s="9"/>
      <c r="AN37" s="9"/>
      <c r="AO37" s="9">
        <f>60.6172+70.9372</f>
        <v>131.5544</v>
      </c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13"/>
      <c r="BM37" s="9"/>
      <c r="BN37" s="9"/>
      <c r="BO37" s="13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</row>
    <row r="38" spans="1:102" ht="12.75">
      <c r="A38" s="9" t="s">
        <v>19</v>
      </c>
      <c r="B38" s="9">
        <v>7</v>
      </c>
      <c r="C38" s="9">
        <v>2</v>
      </c>
      <c r="D38" s="9">
        <v>2000</v>
      </c>
      <c r="E38" s="12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J38" s="9"/>
      <c r="AK38" s="9"/>
      <c r="AL38" s="9"/>
      <c r="AM38" s="9"/>
      <c r="AN38" s="9"/>
      <c r="AO38" s="9">
        <v>90.5265</v>
      </c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13"/>
      <c r="BM38" s="9"/>
      <c r="BN38" s="9"/>
      <c r="BO38" s="13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</row>
    <row r="39" spans="1:102" ht="12.75">
      <c r="A39" s="9" t="s">
        <v>19</v>
      </c>
      <c r="B39" s="9">
        <v>8</v>
      </c>
      <c r="C39" s="9">
        <v>2</v>
      </c>
      <c r="D39" s="9">
        <v>2000</v>
      </c>
      <c r="E39" s="12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J39" s="9"/>
      <c r="AK39" s="9"/>
      <c r="AL39" s="9"/>
      <c r="AM39" s="9"/>
      <c r="AN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13"/>
      <c r="BM39" s="9"/>
      <c r="BN39" s="9"/>
      <c r="BO39" s="13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</row>
    <row r="40" spans="1:102" ht="12.75">
      <c r="A40" s="9" t="s">
        <v>19</v>
      </c>
      <c r="B40" s="9">
        <v>9</v>
      </c>
      <c r="C40" s="9">
        <v>2</v>
      </c>
      <c r="D40" s="9">
        <v>2000</v>
      </c>
      <c r="E40" s="12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J40" s="9"/>
      <c r="AK40" s="9"/>
      <c r="AL40" s="9"/>
      <c r="AM40" s="9"/>
      <c r="AN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13"/>
      <c r="BM40" s="9"/>
      <c r="BN40" s="9"/>
      <c r="BO40" s="13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</row>
    <row r="41" spans="1:102" ht="12.75">
      <c r="A41" s="9" t="s">
        <v>19</v>
      </c>
      <c r="B41" s="9">
        <v>10</v>
      </c>
      <c r="C41" s="9">
        <v>2</v>
      </c>
      <c r="D41" s="9">
        <v>2000</v>
      </c>
      <c r="E41" s="12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13"/>
      <c r="BM41" s="9"/>
      <c r="BN41" s="9"/>
      <c r="BO41" s="13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</row>
    <row r="42" spans="1:102" ht="12.75">
      <c r="A42" s="9" t="s">
        <v>189</v>
      </c>
      <c r="B42" s="9">
        <v>1</v>
      </c>
      <c r="C42" s="9">
        <v>2</v>
      </c>
      <c r="D42" s="9">
        <v>2000</v>
      </c>
      <c r="E42" s="12"/>
      <c r="F42" s="9"/>
      <c r="G42" s="9">
        <v>15.4516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>
        <v>18.2813</v>
      </c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J42" s="9"/>
      <c r="AK42" s="9"/>
      <c r="AL42" s="9"/>
      <c r="AM42" s="9"/>
      <c r="AN42" s="9"/>
      <c r="AO42" s="9">
        <v>2.7635</v>
      </c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>
        <v>0.0601</v>
      </c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13"/>
      <c r="BM42" s="9"/>
      <c r="BN42" s="9"/>
      <c r="BO42" s="13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</row>
    <row r="43" spans="1:102" ht="12.75">
      <c r="A43" s="9" t="s">
        <v>189</v>
      </c>
      <c r="B43" s="9">
        <v>2</v>
      </c>
      <c r="C43" s="9">
        <v>2</v>
      </c>
      <c r="D43" s="9">
        <v>2000</v>
      </c>
      <c r="E43" s="12"/>
      <c r="F43" s="9"/>
      <c r="G43" s="9">
        <v>14.3667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>
        <v>2.7511</v>
      </c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>
        <v>0.0719</v>
      </c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13"/>
      <c r="BM43" s="9"/>
      <c r="BN43" s="9"/>
      <c r="BO43" s="13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</row>
    <row r="44" spans="1:102" ht="12.75">
      <c r="A44" s="9" t="s">
        <v>189</v>
      </c>
      <c r="B44" s="9">
        <v>3</v>
      </c>
      <c r="C44" s="9">
        <v>2</v>
      </c>
      <c r="D44" s="9">
        <v>2000</v>
      </c>
      <c r="E44" s="12"/>
      <c r="F44" s="9"/>
      <c r="G44" s="9">
        <v>0.7485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>
        <v>33.7878</v>
      </c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>
        <v>0.2274</v>
      </c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13"/>
      <c r="BM44" s="9"/>
      <c r="BN44" s="9"/>
      <c r="BO44" s="13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</row>
    <row r="45" spans="1:102" ht="12.75">
      <c r="A45" s="9" t="s">
        <v>189</v>
      </c>
      <c r="B45" s="9">
        <v>4</v>
      </c>
      <c r="C45" s="9">
        <v>2</v>
      </c>
      <c r="D45" s="9">
        <v>2000</v>
      </c>
      <c r="E45" s="12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>
        <v>0.0192</v>
      </c>
      <c r="AF45" s="9"/>
      <c r="AG45" s="9"/>
      <c r="AH45" s="9">
        <v>1.9708</v>
      </c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>
        <v>0.4804</v>
      </c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13"/>
      <c r="BM45" s="9"/>
      <c r="BN45" s="9"/>
      <c r="BO45" s="13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</row>
    <row r="46" spans="1:102" ht="12.75">
      <c r="A46" s="9" t="s">
        <v>189</v>
      </c>
      <c r="B46" s="9">
        <v>5</v>
      </c>
      <c r="C46" s="9">
        <v>2</v>
      </c>
      <c r="D46" s="9">
        <v>2000</v>
      </c>
      <c r="E46" s="12"/>
      <c r="F46" s="9"/>
      <c r="G46" s="9">
        <v>29.0524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>
        <v>22.6368</v>
      </c>
      <c r="U46" s="9"/>
      <c r="V46" s="9"/>
      <c r="W46" s="9"/>
      <c r="X46" s="9"/>
      <c r="Y46" s="9">
        <v>0.2247</v>
      </c>
      <c r="Z46" s="9"/>
      <c r="AA46" s="9"/>
      <c r="AB46" s="9"/>
      <c r="AC46" s="9"/>
      <c r="AD46" s="9"/>
      <c r="AE46" s="9">
        <v>0.3446</v>
      </c>
      <c r="AF46" s="9"/>
      <c r="AG46" s="9"/>
      <c r="AH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>
        <v>0.0419</v>
      </c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13"/>
      <c r="BM46" s="9"/>
      <c r="BN46" s="9"/>
      <c r="BO46" s="13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</row>
    <row r="47" spans="1:102" ht="12.75">
      <c r="A47" s="9" t="s">
        <v>189</v>
      </c>
      <c r="B47" s="9">
        <v>6</v>
      </c>
      <c r="C47" s="9">
        <v>2</v>
      </c>
      <c r="D47" s="9">
        <v>2000</v>
      </c>
      <c r="E47" s="12"/>
      <c r="F47" s="9"/>
      <c r="G47" s="9">
        <v>3.5945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>
        <v>2.1452</v>
      </c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>
        <v>64.7</v>
      </c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>
        <v>0.1743</v>
      </c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13"/>
      <c r="BM47" s="9"/>
      <c r="BN47" s="9"/>
      <c r="BO47" s="13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</row>
    <row r="48" spans="1:102" ht="12.75">
      <c r="A48" s="9" t="s">
        <v>189</v>
      </c>
      <c r="B48" s="9">
        <v>7</v>
      </c>
      <c r="C48" s="9">
        <v>2</v>
      </c>
      <c r="D48" s="9">
        <v>2000</v>
      </c>
      <c r="E48" s="12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J48" s="9"/>
      <c r="AK48" s="9"/>
      <c r="AL48" s="9"/>
      <c r="AM48" s="9"/>
      <c r="AN48" s="9"/>
      <c r="AO48" s="9">
        <v>80.88</v>
      </c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13"/>
      <c r="BM48" s="9"/>
      <c r="BN48" s="9"/>
      <c r="BO48" s="13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</row>
    <row r="49" spans="1:102" ht="12.75">
      <c r="A49" s="9" t="s">
        <v>189</v>
      </c>
      <c r="B49" s="9">
        <v>8</v>
      </c>
      <c r="C49" s="9">
        <v>2</v>
      </c>
      <c r="D49" s="9">
        <v>2000</v>
      </c>
      <c r="E49" s="12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J49" s="9"/>
      <c r="AK49" s="9"/>
      <c r="AL49" s="9"/>
      <c r="AM49" s="9"/>
      <c r="AN49" s="9"/>
      <c r="AO49" s="9">
        <v>131.7304</v>
      </c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13"/>
      <c r="BM49" s="9"/>
      <c r="BN49" s="9"/>
      <c r="BO49" s="13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</row>
    <row r="50" spans="1:102" ht="12.75">
      <c r="A50" s="9" t="s">
        <v>189</v>
      </c>
      <c r="B50" s="9">
        <v>9</v>
      </c>
      <c r="C50" s="9">
        <v>2</v>
      </c>
      <c r="D50" s="9">
        <v>2000</v>
      </c>
      <c r="E50" s="12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13"/>
      <c r="BM50" s="9"/>
      <c r="BN50" s="9"/>
      <c r="BO50" s="13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</row>
    <row r="51" spans="1:102" ht="12.75">
      <c r="A51" s="9" t="s">
        <v>189</v>
      </c>
      <c r="B51" s="9">
        <v>10</v>
      </c>
      <c r="C51" s="9">
        <v>2</v>
      </c>
      <c r="D51" s="9">
        <v>2000</v>
      </c>
      <c r="E51" s="12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13"/>
      <c r="BM51" s="9"/>
      <c r="BN51" s="9"/>
      <c r="BO51" s="13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</row>
    <row r="52" spans="1:102" ht="12.75">
      <c r="A52" s="9" t="s">
        <v>95</v>
      </c>
      <c r="B52" s="9">
        <v>1</v>
      </c>
      <c r="C52" s="9">
        <v>2</v>
      </c>
      <c r="D52" s="9">
        <v>2000</v>
      </c>
      <c r="E52" s="12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>
        <v>13.3682</v>
      </c>
      <c r="S52" s="9">
        <v>0.3582</v>
      </c>
      <c r="U52" s="9"/>
      <c r="V52" s="9"/>
      <c r="W52" s="9"/>
      <c r="X52" s="9"/>
      <c r="Y52" s="9">
        <v>0.9347</v>
      </c>
      <c r="Z52" s="9"/>
      <c r="AA52" s="9"/>
      <c r="AB52" s="9"/>
      <c r="AC52" s="9"/>
      <c r="AD52" s="9"/>
      <c r="AE52" s="9"/>
      <c r="AF52" s="9"/>
      <c r="AG52" s="9"/>
      <c r="AH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13"/>
      <c r="BM52" s="9"/>
      <c r="BN52" s="9"/>
      <c r="BO52" s="13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</row>
    <row r="53" spans="1:102" ht="12.75">
      <c r="A53" s="9" t="s">
        <v>95</v>
      </c>
      <c r="B53" s="9">
        <v>2</v>
      </c>
      <c r="C53" s="9">
        <v>2</v>
      </c>
      <c r="D53" s="9">
        <v>2000</v>
      </c>
      <c r="E53" s="12"/>
      <c r="F53" s="9"/>
      <c r="G53" s="9">
        <v>9.5707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>
        <v>0.5915</v>
      </c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13"/>
      <c r="BM53" s="9"/>
      <c r="BN53" s="9"/>
      <c r="BO53" s="13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</row>
    <row r="54" spans="1:102" ht="12.75">
      <c r="A54" s="9" t="s">
        <v>95</v>
      </c>
      <c r="B54" s="9">
        <v>3</v>
      </c>
      <c r="C54" s="9">
        <v>2</v>
      </c>
      <c r="D54" s="9">
        <v>2000</v>
      </c>
      <c r="E54" s="12"/>
      <c r="F54" s="9"/>
      <c r="G54" s="9">
        <v>0.073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13"/>
      <c r="BM54" s="9"/>
      <c r="BN54" s="9"/>
      <c r="BO54" s="13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</row>
    <row r="55" spans="1:102" ht="12.75">
      <c r="A55" s="9" t="s">
        <v>95</v>
      </c>
      <c r="B55" s="9">
        <v>4</v>
      </c>
      <c r="C55" s="9">
        <v>2</v>
      </c>
      <c r="D55" s="9">
        <v>2000</v>
      </c>
      <c r="E55" s="12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>
        <v>11.9813</v>
      </c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>
        <v>0.0314</v>
      </c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13"/>
      <c r="BM55" s="9"/>
      <c r="BN55" s="9"/>
      <c r="BO55" s="13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</row>
    <row r="56" spans="1:102" ht="12.75">
      <c r="A56" s="9" t="s">
        <v>95</v>
      </c>
      <c r="B56" s="9">
        <v>5</v>
      </c>
      <c r="C56" s="9">
        <v>2</v>
      </c>
      <c r="D56" s="9">
        <v>2000</v>
      </c>
      <c r="E56" s="12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>
        <v>33.0484</v>
      </c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13"/>
      <c r="BM56" s="9"/>
      <c r="BN56" s="9"/>
      <c r="BO56" s="13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</row>
    <row r="57" spans="1:102" ht="12.75">
      <c r="A57" s="9" t="s">
        <v>95</v>
      </c>
      <c r="B57" s="9">
        <v>6</v>
      </c>
      <c r="C57" s="9">
        <v>2</v>
      </c>
      <c r="D57" s="9">
        <v>2000</v>
      </c>
      <c r="E57" s="12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J57" s="9"/>
      <c r="AK57" s="9"/>
      <c r="AL57" s="9"/>
      <c r="AM57" s="9"/>
      <c r="AN57" s="9"/>
      <c r="AO57" s="9">
        <f>67.0543+72.6224</f>
        <v>139.67669999999998</v>
      </c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13"/>
      <c r="BM57" s="9"/>
      <c r="BN57" s="9"/>
      <c r="BO57" s="13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</row>
    <row r="58" spans="1:102" ht="12.75">
      <c r="A58" s="9" t="s">
        <v>95</v>
      </c>
      <c r="B58" s="9">
        <v>7</v>
      </c>
      <c r="C58" s="9">
        <v>2</v>
      </c>
      <c r="D58" s="9">
        <v>2000</v>
      </c>
      <c r="E58" s="12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J58" s="9"/>
      <c r="AK58" s="9"/>
      <c r="AL58" s="9"/>
      <c r="AM58" s="9"/>
      <c r="AN58" s="9"/>
      <c r="AO58" s="9">
        <v>128.7872</v>
      </c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13"/>
      <c r="BM58" s="9"/>
      <c r="BN58" s="9"/>
      <c r="BO58" s="13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</row>
    <row r="59" spans="1:102" ht="12.75">
      <c r="A59" s="9" t="s">
        <v>95</v>
      </c>
      <c r="B59" s="9">
        <v>8</v>
      </c>
      <c r="C59" s="9">
        <v>2</v>
      </c>
      <c r="D59" s="9">
        <v>2000</v>
      </c>
      <c r="E59" s="12"/>
      <c r="F59" s="9"/>
      <c r="G59" s="9"/>
      <c r="H59" s="9"/>
      <c r="I59" s="14"/>
      <c r="J59" s="14"/>
      <c r="K59" s="14"/>
      <c r="L59" s="9"/>
      <c r="M59" s="9"/>
      <c r="N59" s="9"/>
      <c r="O59" s="9"/>
      <c r="P59" s="9"/>
      <c r="Q59" s="9"/>
      <c r="R59" s="9"/>
      <c r="S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13"/>
      <c r="BM59" s="9"/>
      <c r="BN59" s="9"/>
      <c r="BO59" s="13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</row>
    <row r="60" spans="1:102" ht="12.75">
      <c r="A60" s="9" t="s">
        <v>95</v>
      </c>
      <c r="B60" s="9">
        <v>9</v>
      </c>
      <c r="C60" s="9">
        <v>2</v>
      </c>
      <c r="D60" s="9">
        <v>2000</v>
      </c>
      <c r="E60" s="12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13"/>
      <c r="BM60" s="9"/>
      <c r="BN60" s="9"/>
      <c r="BO60" s="13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</row>
    <row r="61" spans="1:102" ht="12.75">
      <c r="A61" s="9" t="s">
        <v>95</v>
      </c>
      <c r="B61" s="9">
        <v>10</v>
      </c>
      <c r="C61" s="9">
        <v>2</v>
      </c>
      <c r="D61" s="9">
        <v>2000</v>
      </c>
      <c r="E61" s="12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J61" s="9"/>
      <c r="AK61" s="9"/>
      <c r="AL61" s="9"/>
      <c r="AM61" s="9"/>
      <c r="AN61" s="9"/>
      <c r="AO61" s="9"/>
      <c r="AP61" s="9"/>
      <c r="AQ61" s="15"/>
      <c r="AR61" s="15"/>
      <c r="AS61" s="15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13"/>
      <c r="BM61" s="9"/>
      <c r="BN61" s="9"/>
      <c r="BO61" s="13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</row>
    <row r="62" spans="1:102" ht="12.75">
      <c r="A62" s="9" t="s">
        <v>190</v>
      </c>
      <c r="B62" s="9">
        <v>1</v>
      </c>
      <c r="C62" s="9">
        <v>2</v>
      </c>
      <c r="D62" s="9">
        <v>2000</v>
      </c>
      <c r="E62" s="12"/>
      <c r="F62" s="9"/>
      <c r="G62" s="9"/>
      <c r="H62" s="9"/>
      <c r="I62" s="9"/>
      <c r="J62" s="9"/>
      <c r="K62" s="9"/>
      <c r="L62" s="9"/>
      <c r="M62" s="9"/>
      <c r="N62" s="9"/>
      <c r="O62" s="9">
        <v>1.5807</v>
      </c>
      <c r="P62" s="9"/>
      <c r="Q62" s="9"/>
      <c r="R62" s="9"/>
      <c r="S62" s="9">
        <v>12.9628</v>
      </c>
      <c r="U62" s="9"/>
      <c r="V62" s="9"/>
      <c r="W62" s="9"/>
      <c r="X62" s="9"/>
      <c r="Y62" s="9"/>
      <c r="Z62" s="9"/>
      <c r="AA62" s="9"/>
      <c r="AB62" s="9"/>
      <c r="AC62" s="9"/>
      <c r="AD62" s="9"/>
      <c r="AE62" s="9">
        <v>0.0567</v>
      </c>
      <c r="AF62" s="9"/>
      <c r="AG62" s="9"/>
      <c r="AH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>
        <v>0.4314</v>
      </c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13"/>
      <c r="BM62" s="9"/>
      <c r="BN62" s="9"/>
      <c r="BO62" s="13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</row>
    <row r="63" spans="1:102" ht="12.75">
      <c r="A63" s="9" t="s">
        <v>190</v>
      </c>
      <c r="B63" s="9">
        <v>2</v>
      </c>
      <c r="C63" s="9">
        <v>2</v>
      </c>
      <c r="D63" s="9">
        <v>2000</v>
      </c>
      <c r="E63" s="12"/>
      <c r="F63" s="9"/>
      <c r="G63" s="9">
        <v>8.1015</v>
      </c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>
        <v>1.4701</v>
      </c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>
        <v>0.0161</v>
      </c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13"/>
      <c r="BM63" s="9"/>
      <c r="BN63" s="9"/>
      <c r="BO63" s="13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</row>
    <row r="64" spans="1:102" ht="12.75">
      <c r="A64" s="9" t="s">
        <v>190</v>
      </c>
      <c r="B64" s="9">
        <v>3</v>
      </c>
      <c r="C64" s="9">
        <v>2</v>
      </c>
      <c r="D64" s="9">
        <v>2000</v>
      </c>
      <c r="E64" s="12"/>
      <c r="F64" s="9"/>
      <c r="G64" s="9">
        <v>12.134</v>
      </c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>
        <v>2.9427</v>
      </c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13"/>
      <c r="BM64" s="9"/>
      <c r="BN64" s="9"/>
      <c r="BO64" s="13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</row>
    <row r="65" spans="1:102" ht="12.75">
      <c r="A65" s="9" t="s">
        <v>190</v>
      </c>
      <c r="B65" s="9">
        <v>4</v>
      </c>
      <c r="C65" s="9">
        <v>2</v>
      </c>
      <c r="D65" s="9">
        <v>2000</v>
      </c>
      <c r="E65" s="12"/>
      <c r="F65" s="9"/>
      <c r="G65" s="9">
        <v>36.4886</v>
      </c>
      <c r="H65" s="9"/>
      <c r="I65" s="15"/>
      <c r="J65" s="15"/>
      <c r="K65" s="15"/>
      <c r="L65" s="9"/>
      <c r="M65" s="9"/>
      <c r="N65" s="9"/>
      <c r="O65" s="9"/>
      <c r="P65" s="9"/>
      <c r="Q65" s="9"/>
      <c r="R65" s="9"/>
      <c r="S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>
        <v>0.2304</v>
      </c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13"/>
      <c r="BM65" s="9"/>
      <c r="BN65" s="9"/>
      <c r="BO65" s="13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</row>
    <row r="66" spans="1:102" ht="12.75">
      <c r="A66" s="9" t="s">
        <v>190</v>
      </c>
      <c r="B66" s="9">
        <v>5</v>
      </c>
      <c r="C66" s="9">
        <v>2</v>
      </c>
      <c r="D66" s="9">
        <v>2000</v>
      </c>
      <c r="E66" s="12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>
        <v>7.1636</v>
      </c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13"/>
      <c r="BM66" s="9"/>
      <c r="BN66" s="9"/>
      <c r="BO66" s="13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</row>
    <row r="67" spans="1:102" ht="12.75">
      <c r="A67" s="9" t="s">
        <v>190</v>
      </c>
      <c r="B67" s="9">
        <v>6</v>
      </c>
      <c r="C67" s="9">
        <v>2</v>
      </c>
      <c r="D67" s="9">
        <v>2000</v>
      </c>
      <c r="E67" s="12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J67" s="9"/>
      <c r="AK67" s="9"/>
      <c r="AL67" s="9"/>
      <c r="AM67" s="9"/>
      <c r="AN67" s="9"/>
      <c r="AO67" s="15">
        <v>119.8456</v>
      </c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13"/>
      <c r="BM67" s="9"/>
      <c r="BN67" s="9"/>
      <c r="BO67" s="13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</row>
    <row r="68" spans="1:102" ht="12.75">
      <c r="A68" s="9" t="s">
        <v>190</v>
      </c>
      <c r="B68" s="9">
        <v>7</v>
      </c>
      <c r="C68" s="9">
        <v>2</v>
      </c>
      <c r="D68" s="9">
        <v>2000</v>
      </c>
      <c r="E68" s="12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J68" s="9"/>
      <c r="AK68" s="9"/>
      <c r="AL68" s="9"/>
      <c r="AM68" s="9"/>
      <c r="AN68" s="9"/>
      <c r="AO68" s="9">
        <v>80.995</v>
      </c>
      <c r="AP68" s="9"/>
      <c r="AQ68" s="9"/>
      <c r="AR68" s="9"/>
      <c r="AS68" s="9">
        <v>0.0357</v>
      </c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13"/>
      <c r="BM68" s="9"/>
      <c r="BN68" s="9"/>
      <c r="BO68" s="13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</row>
    <row r="69" spans="1:102" ht="12.75">
      <c r="A69" s="9" t="s">
        <v>190</v>
      </c>
      <c r="B69" s="9">
        <v>8</v>
      </c>
      <c r="C69" s="9">
        <v>2</v>
      </c>
      <c r="D69" s="9">
        <v>2000</v>
      </c>
      <c r="E69" s="12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J69" s="9"/>
      <c r="AK69" s="9"/>
      <c r="AL69" s="9"/>
      <c r="AM69" s="9"/>
      <c r="AN69" s="9"/>
      <c r="AO69" s="9">
        <v>87.2591</v>
      </c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>
        <v>0.017</v>
      </c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13"/>
      <c r="BM69" s="9"/>
      <c r="BN69" s="9"/>
      <c r="BO69" s="13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</row>
    <row r="70" spans="1:102" ht="12.75">
      <c r="A70" s="9" t="s">
        <v>190</v>
      </c>
      <c r="B70" s="9">
        <v>9</v>
      </c>
      <c r="C70" s="9">
        <v>2</v>
      </c>
      <c r="D70" s="9">
        <v>2000</v>
      </c>
      <c r="E70" s="12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J70" s="9"/>
      <c r="AK70" s="9"/>
      <c r="AL70" s="9"/>
      <c r="AM70" s="9"/>
      <c r="AN70" s="9"/>
      <c r="AO70" s="9">
        <v>1.5194</v>
      </c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13"/>
      <c r="BM70" s="9"/>
      <c r="BN70" s="9"/>
      <c r="BO70" s="13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</row>
    <row r="71" spans="1:102" ht="12.75">
      <c r="A71" s="9" t="s">
        <v>190</v>
      </c>
      <c r="B71" s="9">
        <v>10</v>
      </c>
      <c r="C71" s="9">
        <v>2</v>
      </c>
      <c r="D71" s="9">
        <v>2000</v>
      </c>
      <c r="E71" s="12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13"/>
      <c r="BM71" s="9"/>
      <c r="BN71" s="9"/>
      <c r="BO71" s="13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</row>
    <row r="72" spans="1:102" ht="12.75">
      <c r="A72" s="9" t="s">
        <v>37</v>
      </c>
      <c r="B72" s="9">
        <v>1</v>
      </c>
      <c r="C72" s="9">
        <v>2</v>
      </c>
      <c r="D72" s="9">
        <v>2000</v>
      </c>
      <c r="E72" s="12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>
        <v>4.3743</v>
      </c>
      <c r="U72" s="9"/>
      <c r="V72" s="9"/>
      <c r="W72" s="9"/>
      <c r="X72" s="9"/>
      <c r="Y72" s="9"/>
      <c r="Z72" s="9">
        <v>0.5306</v>
      </c>
      <c r="AA72" s="9"/>
      <c r="AB72" s="9"/>
      <c r="AC72" s="9"/>
      <c r="AD72" s="9"/>
      <c r="AE72" s="9"/>
      <c r="AF72" s="9"/>
      <c r="AG72" s="9"/>
      <c r="AH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>
        <v>0.426</v>
      </c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13"/>
      <c r="BM72" s="9"/>
      <c r="BN72" s="9"/>
      <c r="BO72" s="13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</row>
    <row r="73" spans="1:102" ht="12.75">
      <c r="A73" s="9" t="s">
        <v>37</v>
      </c>
      <c r="B73" s="9">
        <v>2</v>
      </c>
      <c r="C73" s="9">
        <v>2</v>
      </c>
      <c r="D73" s="9">
        <v>2000</v>
      </c>
      <c r="E73" s="12"/>
      <c r="F73" s="9"/>
      <c r="G73" s="9">
        <v>5.7905</v>
      </c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>
        <v>0.58</v>
      </c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13"/>
      <c r="BM73" s="9"/>
      <c r="BN73" s="9"/>
      <c r="BO73" s="13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</row>
    <row r="74" spans="1:102" ht="12.75">
      <c r="A74" s="9" t="s">
        <v>37</v>
      </c>
      <c r="B74" s="9">
        <v>3</v>
      </c>
      <c r="C74" s="9">
        <v>2</v>
      </c>
      <c r="D74" s="9">
        <v>2000</v>
      </c>
      <c r="E74" s="12"/>
      <c r="F74" s="9"/>
      <c r="G74" s="9">
        <v>5.2304</v>
      </c>
      <c r="H74" s="9"/>
      <c r="I74" s="15"/>
      <c r="J74" s="15"/>
      <c r="K74" s="15"/>
      <c r="L74" s="9"/>
      <c r="M74" s="9"/>
      <c r="N74" s="9"/>
      <c r="O74" s="9"/>
      <c r="P74" s="9"/>
      <c r="Q74" s="9"/>
      <c r="R74" s="9"/>
      <c r="S74" s="9">
        <v>2.2587</v>
      </c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13"/>
      <c r="BM74" s="9"/>
      <c r="BN74" s="9"/>
      <c r="BO74" s="13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</row>
    <row r="75" spans="1:102" ht="12.75">
      <c r="A75" s="9" t="s">
        <v>37</v>
      </c>
      <c r="B75" s="9">
        <v>4</v>
      </c>
      <c r="C75" s="9">
        <v>2</v>
      </c>
      <c r="D75" s="9">
        <v>2000</v>
      </c>
      <c r="E75" s="12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>
        <v>10.0443</v>
      </c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J75" s="9"/>
      <c r="AK75" s="9"/>
      <c r="AL75" s="9"/>
      <c r="AM75" s="9"/>
      <c r="AN75" s="9"/>
      <c r="AO75" s="9">
        <v>23.8386</v>
      </c>
      <c r="AP75" s="9"/>
      <c r="AQ75" s="9"/>
      <c r="AR75" s="9"/>
      <c r="AS75" s="9">
        <v>0.2973</v>
      </c>
      <c r="AT75" s="9"/>
      <c r="AU75" s="9"/>
      <c r="AV75" s="9"/>
      <c r="AW75" s="9"/>
      <c r="AX75" s="9"/>
      <c r="AY75" s="9"/>
      <c r="AZ75" s="9">
        <v>0.0923</v>
      </c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13"/>
      <c r="BM75" s="9"/>
      <c r="BN75" s="9"/>
      <c r="BO75" s="13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</row>
    <row r="76" spans="1:102" ht="12.75">
      <c r="A76" s="9" t="s">
        <v>37</v>
      </c>
      <c r="B76" s="9">
        <v>5</v>
      </c>
      <c r="C76" s="9">
        <v>2</v>
      </c>
      <c r="D76" s="9">
        <v>2000</v>
      </c>
      <c r="E76" s="12"/>
      <c r="F76" s="9"/>
      <c r="G76" s="9">
        <v>19.8876</v>
      </c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>
        <v>6.9247</v>
      </c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>
        <v>30.8384</v>
      </c>
      <c r="AJ76" s="9"/>
      <c r="AK76" s="9"/>
      <c r="AL76" s="9"/>
      <c r="AM76" s="9"/>
      <c r="AN76" s="9"/>
      <c r="AO76" s="9">
        <v>14.3896</v>
      </c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13"/>
      <c r="BM76" s="9"/>
      <c r="BN76" s="9"/>
      <c r="BO76" s="13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</row>
    <row r="77" spans="1:102" ht="12.75">
      <c r="A77" s="9" t="s">
        <v>37</v>
      </c>
      <c r="B77" s="9">
        <v>6</v>
      </c>
      <c r="C77" s="9">
        <v>2</v>
      </c>
      <c r="D77" s="9">
        <v>2000</v>
      </c>
      <c r="E77" s="12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J77" s="9"/>
      <c r="AK77" s="9"/>
      <c r="AL77" s="9"/>
      <c r="AM77" s="9"/>
      <c r="AN77" s="9"/>
      <c r="AO77" s="9">
        <v>89.2135</v>
      </c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13"/>
      <c r="BM77" s="9"/>
      <c r="BN77" s="9"/>
      <c r="BO77" s="13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</row>
    <row r="78" spans="1:102" ht="12.75">
      <c r="A78" s="9" t="s">
        <v>37</v>
      </c>
      <c r="B78" s="9">
        <v>7</v>
      </c>
      <c r="C78" s="9">
        <v>2</v>
      </c>
      <c r="D78" s="9">
        <v>2000</v>
      </c>
      <c r="E78" s="12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J78" s="9"/>
      <c r="AK78" s="9"/>
      <c r="AL78" s="9"/>
      <c r="AM78" s="9"/>
      <c r="AN78" s="9"/>
      <c r="AO78" s="9">
        <v>87.899</v>
      </c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13"/>
      <c r="BM78" s="9"/>
      <c r="BN78" s="9"/>
      <c r="BO78" s="13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</row>
    <row r="79" spans="1:102" ht="12.75">
      <c r="A79" s="9" t="s">
        <v>37</v>
      </c>
      <c r="B79" s="9">
        <v>8</v>
      </c>
      <c r="C79" s="9">
        <v>2</v>
      </c>
      <c r="D79" s="9">
        <v>2000</v>
      </c>
      <c r="E79" s="12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J79" s="9"/>
      <c r="AK79" s="9"/>
      <c r="AL79" s="9"/>
      <c r="AM79" s="9"/>
      <c r="AN79" s="9"/>
      <c r="AO79" s="9">
        <v>19.5991</v>
      </c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13"/>
      <c r="BM79" s="9"/>
      <c r="BN79" s="9"/>
      <c r="BO79" s="13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</row>
    <row r="80" spans="1:102" ht="12.75">
      <c r="A80" s="9" t="s">
        <v>37</v>
      </c>
      <c r="B80" s="9">
        <v>9</v>
      </c>
      <c r="C80" s="9">
        <v>2</v>
      </c>
      <c r="D80" s="9">
        <v>2000</v>
      </c>
      <c r="E80" s="12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13"/>
      <c r="BM80" s="9"/>
      <c r="BN80" s="9"/>
      <c r="BO80" s="13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</row>
    <row r="81" spans="1:102" ht="12.75">
      <c r="A81" s="9" t="s">
        <v>37</v>
      </c>
      <c r="B81" s="9">
        <v>10</v>
      </c>
      <c r="C81" s="9">
        <v>2</v>
      </c>
      <c r="D81" s="9">
        <v>2000</v>
      </c>
      <c r="E81" s="12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J81" s="9"/>
      <c r="AK81" s="9"/>
      <c r="AL81" s="9"/>
      <c r="AM81" s="9"/>
      <c r="AN81" s="9"/>
      <c r="AO81" s="9">
        <v>16.8388</v>
      </c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13"/>
      <c r="BM81" s="9"/>
      <c r="BN81" s="9"/>
      <c r="BO81" s="13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</row>
    <row r="82" spans="1:102" ht="12.75">
      <c r="A82" s="9" t="s">
        <v>10</v>
      </c>
      <c r="B82" s="9">
        <v>1</v>
      </c>
      <c r="C82" s="9">
        <v>2</v>
      </c>
      <c r="D82" s="9">
        <v>2000</v>
      </c>
      <c r="E82" s="12"/>
      <c r="F82" s="9"/>
      <c r="G82" s="9">
        <v>3.8118</v>
      </c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13"/>
      <c r="BM82" s="9"/>
      <c r="BN82" s="9"/>
      <c r="BO82" s="13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</row>
    <row r="83" spans="1:102" ht="12.75">
      <c r="A83" s="9" t="s">
        <v>10</v>
      </c>
      <c r="B83" s="9">
        <v>2</v>
      </c>
      <c r="C83" s="9">
        <v>2</v>
      </c>
      <c r="D83" s="9">
        <v>2000</v>
      </c>
      <c r="E83" s="12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>
        <v>2.6621</v>
      </c>
      <c r="U83" s="9"/>
      <c r="V83" s="9">
        <v>0.0314</v>
      </c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>
        <v>6.9173</v>
      </c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13"/>
      <c r="BM83" s="9"/>
      <c r="BN83" s="9"/>
      <c r="BO83" s="13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</row>
    <row r="84" spans="1:102" ht="12.75">
      <c r="A84" s="9" t="s">
        <v>10</v>
      </c>
      <c r="B84" s="9">
        <v>3</v>
      </c>
      <c r="C84" s="9">
        <v>2</v>
      </c>
      <c r="D84" s="9">
        <v>2000</v>
      </c>
      <c r="E84" s="12"/>
      <c r="F84" s="9"/>
      <c r="G84" s="9">
        <v>7.7642</v>
      </c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13"/>
      <c r="BM84" s="9"/>
      <c r="BN84" s="9"/>
      <c r="BO84" s="13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</row>
    <row r="85" spans="1:102" ht="12.75">
      <c r="A85" s="9" t="s">
        <v>10</v>
      </c>
      <c r="B85" s="9">
        <v>4</v>
      </c>
      <c r="C85" s="9">
        <v>2</v>
      </c>
      <c r="D85" s="9">
        <v>2000</v>
      </c>
      <c r="E85" s="12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>
        <v>0.2459</v>
      </c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>
        <v>1.6286</v>
      </c>
      <c r="AJ85" s="9"/>
      <c r="AK85" s="9"/>
      <c r="AL85" s="9"/>
      <c r="AM85" s="9"/>
      <c r="AN85" s="9"/>
      <c r="AO85" s="9">
        <v>17.2683</v>
      </c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13"/>
      <c r="BM85" s="9"/>
      <c r="BN85" s="9"/>
      <c r="BO85" s="13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</row>
    <row r="86" spans="1:102" ht="12.75">
      <c r="A86" s="9" t="s">
        <v>10</v>
      </c>
      <c r="B86" s="9">
        <v>5</v>
      </c>
      <c r="C86" s="9">
        <v>2</v>
      </c>
      <c r="D86" s="9">
        <v>2000</v>
      </c>
      <c r="E86" s="12"/>
      <c r="F86" s="9"/>
      <c r="G86" s="9">
        <v>26.9018</v>
      </c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13"/>
      <c r="BM86" s="9"/>
      <c r="BN86" s="9"/>
      <c r="BO86" s="13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</row>
    <row r="87" spans="1:102" ht="12.75">
      <c r="A87" s="9" t="s">
        <v>10</v>
      </c>
      <c r="B87" s="9">
        <v>6</v>
      </c>
      <c r="C87" s="9">
        <v>2</v>
      </c>
      <c r="D87" s="9">
        <v>2000</v>
      </c>
      <c r="E87" s="12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J87" s="9"/>
      <c r="AK87" s="9"/>
      <c r="AL87" s="9"/>
      <c r="AM87" s="9"/>
      <c r="AN87" s="9"/>
      <c r="AO87" s="9">
        <v>0.1611</v>
      </c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13"/>
      <c r="BM87" s="9"/>
      <c r="BN87" s="9"/>
      <c r="BO87" s="13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</row>
    <row r="88" spans="1:102" ht="12.75">
      <c r="A88" s="9" t="s">
        <v>10</v>
      </c>
      <c r="B88" s="9">
        <v>7</v>
      </c>
      <c r="C88" s="9">
        <v>2</v>
      </c>
      <c r="D88" s="9">
        <v>2000</v>
      </c>
      <c r="E88" s="12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>
        <v>11.8771</v>
      </c>
      <c r="AJ88" s="9"/>
      <c r="AK88" s="9"/>
      <c r="AL88" s="9"/>
      <c r="AM88" s="9"/>
      <c r="AN88" s="9"/>
      <c r="AO88" s="9">
        <v>83.3472</v>
      </c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>
        <v>0.1613</v>
      </c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13"/>
      <c r="BM88" s="9"/>
      <c r="BN88" s="9"/>
      <c r="BO88" s="13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</row>
    <row r="89" spans="1:102" ht="12.75">
      <c r="A89" s="9" t="s">
        <v>10</v>
      </c>
      <c r="B89" s="9">
        <v>8</v>
      </c>
      <c r="C89" s="9">
        <v>2</v>
      </c>
      <c r="D89" s="9">
        <v>2000</v>
      </c>
      <c r="E89" s="12"/>
      <c r="F89" s="9"/>
      <c r="G89" s="9">
        <v>78.6045</v>
      </c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>
        <v>0.0374</v>
      </c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13"/>
      <c r="BM89" s="9"/>
      <c r="BN89" s="9"/>
      <c r="BO89" s="13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</row>
    <row r="90" spans="1:102" ht="12.75">
      <c r="A90" s="9" t="s">
        <v>10</v>
      </c>
      <c r="B90" s="9">
        <v>9</v>
      </c>
      <c r="C90" s="9">
        <v>2</v>
      </c>
      <c r="D90" s="9">
        <v>2000</v>
      </c>
      <c r="E90" s="12"/>
      <c r="F90" s="9"/>
      <c r="G90" s="9"/>
      <c r="H90" s="9"/>
      <c r="I90" s="15"/>
      <c r="J90" s="15"/>
      <c r="K90" s="15"/>
      <c r="L90" s="9"/>
      <c r="M90" s="9"/>
      <c r="N90" s="9"/>
      <c r="O90" s="9"/>
      <c r="P90" s="9"/>
      <c r="Q90" s="9"/>
      <c r="R90" s="9"/>
      <c r="S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>
        <v>0.2304</v>
      </c>
      <c r="AJ90" s="9"/>
      <c r="AK90" s="9"/>
      <c r="AL90" s="9"/>
      <c r="AM90" s="9"/>
      <c r="AN90" s="9"/>
      <c r="AO90" s="9">
        <v>36.9557</v>
      </c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>
        <v>0.0555</v>
      </c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13"/>
      <c r="BM90" s="9"/>
      <c r="BN90" s="9"/>
      <c r="BO90" s="13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</row>
    <row r="91" spans="1:102" ht="12.75">
      <c r="A91" s="9" t="s">
        <v>10</v>
      </c>
      <c r="B91" s="9">
        <v>10</v>
      </c>
      <c r="C91" s="9">
        <v>2</v>
      </c>
      <c r="D91" s="9">
        <v>2000</v>
      </c>
      <c r="E91" s="12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U91" s="15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J91" s="9"/>
      <c r="AK91" s="9"/>
      <c r="AL91" s="9"/>
      <c r="AM91" s="9"/>
      <c r="AN91" s="9"/>
      <c r="AO91" s="9">
        <v>0.655</v>
      </c>
      <c r="AP91" s="9"/>
      <c r="AQ91" s="15"/>
      <c r="AR91" s="15"/>
      <c r="AS91" s="15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13"/>
      <c r="BM91" s="9"/>
      <c r="BN91" s="9"/>
      <c r="BO91" s="13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</row>
    <row r="92" spans="1:102" ht="12.75">
      <c r="A92" s="9" t="s">
        <v>5</v>
      </c>
      <c r="B92" s="9">
        <v>1</v>
      </c>
      <c r="C92" s="9">
        <v>2</v>
      </c>
      <c r="D92" s="9">
        <v>2000</v>
      </c>
      <c r="E92" s="12"/>
      <c r="F92" s="9"/>
      <c r="G92" s="9">
        <v>4.7628</v>
      </c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13"/>
      <c r="BM92" s="9"/>
      <c r="BN92" s="9"/>
      <c r="BO92" s="13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</row>
    <row r="93" spans="1:102" ht="12.75">
      <c r="A93" s="9" t="s">
        <v>5</v>
      </c>
      <c r="B93" s="9">
        <v>2</v>
      </c>
      <c r="C93" s="9">
        <v>2</v>
      </c>
      <c r="D93" s="9">
        <v>2000</v>
      </c>
      <c r="E93" s="12"/>
      <c r="F93" s="9"/>
      <c r="G93" s="9">
        <v>3.3357</v>
      </c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13"/>
      <c r="BM93" s="9"/>
      <c r="BN93" s="9"/>
      <c r="BO93" s="13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</row>
    <row r="94" spans="1:102" ht="12.75">
      <c r="A94" s="9" t="s">
        <v>5</v>
      </c>
      <c r="B94" s="9">
        <v>3</v>
      </c>
      <c r="C94" s="9">
        <v>2</v>
      </c>
      <c r="D94" s="9">
        <v>2000</v>
      </c>
      <c r="E94" s="12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>
        <v>5.6294</v>
      </c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13"/>
      <c r="BM94" s="9"/>
      <c r="BN94" s="9"/>
      <c r="BO94" s="13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</row>
    <row r="95" spans="1:102" ht="12.75">
      <c r="A95" s="9" t="s">
        <v>5</v>
      </c>
      <c r="B95" s="9">
        <v>4</v>
      </c>
      <c r="C95" s="9">
        <v>2</v>
      </c>
      <c r="D95" s="9">
        <v>2000</v>
      </c>
      <c r="E95" s="12"/>
      <c r="F95" s="9"/>
      <c r="G95" s="9">
        <v>12.5217</v>
      </c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>
        <v>6.742</v>
      </c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13"/>
      <c r="BM95" s="9"/>
      <c r="BN95" s="9"/>
      <c r="BO95" s="13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</row>
    <row r="96" spans="1:102" ht="12.75">
      <c r="A96" s="9" t="s">
        <v>5</v>
      </c>
      <c r="B96" s="9">
        <v>5</v>
      </c>
      <c r="C96" s="9">
        <v>2</v>
      </c>
      <c r="D96" s="9">
        <v>2000</v>
      </c>
      <c r="E96" s="12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>
        <v>16.0582</v>
      </c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13"/>
      <c r="BM96" s="9"/>
      <c r="BN96" s="9"/>
      <c r="BO96" s="13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</row>
    <row r="97" spans="3:4" ht="12.75">
      <c r="C97" s="9"/>
      <c r="D97" s="9"/>
    </row>
    <row r="98" spans="3:56" ht="12.75">
      <c r="C98" s="9"/>
      <c r="D98" s="9" t="s">
        <v>191</v>
      </c>
      <c r="G98">
        <f>SUM(G2:G96)</f>
        <v>414.10050000000007</v>
      </c>
      <c r="O98">
        <f>SUM(O2:O96)</f>
        <v>1.9214</v>
      </c>
      <c r="R98">
        <f>SUM(R2:R96)</f>
        <v>13.3682</v>
      </c>
      <c r="S98">
        <f>SUM(S2:S96)</f>
        <v>206.57240000000002</v>
      </c>
      <c r="V98">
        <f>SUM(V2:V96)</f>
        <v>0.043899999999999995</v>
      </c>
      <c r="Y98">
        <f>SUM(Y2:Y96)</f>
        <v>2.5688</v>
      </c>
      <c r="Z98">
        <f>SUM(Z2:Z96)</f>
        <v>0.5306</v>
      </c>
      <c r="AB98">
        <f>SUM(AB2:AB96)</f>
        <v>0.9987</v>
      </c>
      <c r="AE98">
        <f>SUM(AE2:AE96)</f>
        <v>0.44320000000000004</v>
      </c>
      <c r="AH98">
        <f>SUM(AH2:AH96)</f>
        <v>327.15309999999994</v>
      </c>
      <c r="AK98">
        <f>SUM(AK2:AK96)</f>
        <v>2.2128</v>
      </c>
      <c r="AM98">
        <f>SUM(AM2:AM96)</f>
        <v>4.639</v>
      </c>
      <c r="AO98">
        <f>SUM(AO2:AO96)</f>
        <v>2066.5818000000004</v>
      </c>
      <c r="AS98">
        <f>SUM(AS2:AS96)</f>
        <v>14.687600000000002</v>
      </c>
      <c r="AW98">
        <f>SUM(AW2:AW96)</f>
        <v>0.4804</v>
      </c>
      <c r="AZ98">
        <f>SUM(AZ2:AZ96)</f>
        <v>3.4125</v>
      </c>
      <c r="BD98">
        <f>SUM(G98:BC98)</f>
        <v>3059.7149000000004</v>
      </c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ht="12.75">
      <c r="C102" s="9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Environmental Research Lab</dc:creator>
  <cp:keywords/>
  <dc:description/>
  <cp:lastModifiedBy>Environmental Research Lab</cp:lastModifiedBy>
  <cp:lastPrinted>2000-08-14T18:57:17Z</cp:lastPrinted>
  <dcterms:created xsi:type="dcterms:W3CDTF">2000-08-08T16:13:40Z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