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86" windowWidth="9690" windowHeight="6540" activeTab="2"/>
  </bookViews>
  <sheets>
    <sheet name="raw data" sheetId="1" r:id="rId1"/>
    <sheet name="by species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<sst xmlns="http://schemas.openxmlformats.org/spreadsheetml/2006/main" count="1530" uniqueCount="195">
  <si>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</si>
  <si>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</si>
  <si>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</si>
  <si>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</si>
  <si>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</si>
  <si>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</si>
  <si>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</si>
  <si>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</si>
  <si>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</si>
  <si>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</si>
  <si>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</si>
  <si>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</si>
  <si>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</si>
  <si>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</si>
  <si>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</si>
  <si>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</si>
  <si>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</si>
  <si>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</si>
  <si>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</si>
  <si>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</si>
  <si>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</si>
  <si>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</si>
  <si>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</si>
  <si>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</si>
  <si>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</si>
  <si>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</si>
  <si>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</si>
  <si>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</si>
  <si>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</si>
  <si>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</si>
  <si>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</si>
  <si>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</si>
  <si>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</si>
  <si>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</si>
  <si>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</si>
  <si>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</si>
  <si>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</si>
  <si>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</si>
  <si>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</si>
  <si>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</si>
  <si>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</si>
  <si>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</si>
  <si>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</si>
  <si>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Totals: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</si>
  <si>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</si>
  <si>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</si>
  <si>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</si>
  <si>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</si>
  <si>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</si>
  <si>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</si>
  <si>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</si>
  <si>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</si>
  <si>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</si>
  <si>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</si>
  <si>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</si>
  <si>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</si>
  <si>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</si>
  <si>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</si>
  <si>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</si>
  <si>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</si>
  <si>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</si>
  <si>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</si>
  <si>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</si>
  <si>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</si>
  <si>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</si>
  <si>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</si>
  <si>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</si>
  <si>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</si>
  <si>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</si>
  <si>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</si>
  <si>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</si>
  <si>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</si>
  <si>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</si>
  <si>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</si>
  <si>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</si>
  <si>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</si>
  <si>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</si>
  <si>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</si>
  <si>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</si>
  <si>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</si>
  <si>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</si>
  <si>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</si>
  <si>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</si>
  <si>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</si>
  <si>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</si>
  <si>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</si>
  <si>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</si>
  <si>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</si>
  <si>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</si>
  <si>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</si>
  <si>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</si>
  <si>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</si>
  <si>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>Density (g/m2)</t>
  </si>
  <si>
    <t xml:space="preserve">DEPTH </t>
  </si>
  <si>
    <t>(m)</t>
  </si>
  <si>
    <t>(g)</t>
  </si>
  <si>
    <t>A1</t>
  </si>
  <si>
    <t>AF</t>
  </si>
  <si>
    <t>AF-B</t>
  </si>
  <si>
    <t>HC</t>
  </si>
  <si>
    <t>VV</t>
  </si>
  <si>
    <t>PRESENT</t>
  </si>
  <si>
    <t>A2</t>
  </si>
  <si>
    <t>MM</t>
  </si>
  <si>
    <t>JA</t>
  </si>
  <si>
    <t>VU</t>
  </si>
  <si>
    <t>VM</t>
  </si>
  <si>
    <t>A3</t>
  </si>
  <si>
    <t>A5</t>
  </si>
  <si>
    <t>A6</t>
  </si>
  <si>
    <t>A7</t>
  </si>
  <si>
    <t>A8</t>
  </si>
  <si>
    <t>A10</t>
  </si>
  <si>
    <t>C1</t>
  </si>
  <si>
    <t>CD</t>
  </si>
  <si>
    <t>C2</t>
  </si>
  <si>
    <t>C3</t>
  </si>
  <si>
    <t>GI</t>
  </si>
  <si>
    <t>C4</t>
  </si>
  <si>
    <t>C5</t>
  </si>
  <si>
    <t>HC-B</t>
  </si>
  <si>
    <t>C6</t>
  </si>
  <si>
    <t>C7</t>
  </si>
  <si>
    <t>C8</t>
  </si>
  <si>
    <t>E1</t>
  </si>
  <si>
    <t>E2</t>
  </si>
  <si>
    <t>E3</t>
  </si>
  <si>
    <t>JA-B</t>
  </si>
  <si>
    <t>E4</t>
  </si>
  <si>
    <t>VA</t>
  </si>
  <si>
    <t>E5</t>
  </si>
  <si>
    <t>E6</t>
  </si>
  <si>
    <t>E7</t>
  </si>
  <si>
    <t>E8</t>
  </si>
  <si>
    <t>E9</t>
  </si>
  <si>
    <t>G1</t>
  </si>
  <si>
    <t>G2</t>
  </si>
  <si>
    <t>G3</t>
  </si>
  <si>
    <t>CD-B</t>
  </si>
  <si>
    <t>G4</t>
  </si>
  <si>
    <t>G5</t>
  </si>
  <si>
    <t>G6</t>
  </si>
  <si>
    <t>G7</t>
  </si>
  <si>
    <t>G8</t>
  </si>
  <si>
    <t>I1</t>
  </si>
  <si>
    <t>AS</t>
  </si>
  <si>
    <t>I2</t>
  </si>
  <si>
    <t>I3</t>
  </si>
  <si>
    <t>I4</t>
  </si>
  <si>
    <t>I5</t>
  </si>
  <si>
    <t>I6</t>
  </si>
  <si>
    <t>I7</t>
  </si>
  <si>
    <t>I9</t>
  </si>
  <si>
    <t>I10</t>
  </si>
  <si>
    <t>K1</t>
  </si>
  <si>
    <t>K2</t>
  </si>
  <si>
    <t>K3</t>
  </si>
  <si>
    <t>K4</t>
  </si>
  <si>
    <t>K5</t>
  </si>
  <si>
    <t>K6</t>
  </si>
  <si>
    <t>K7</t>
  </si>
  <si>
    <t>K9</t>
  </si>
  <si>
    <t>M1</t>
  </si>
  <si>
    <t>M2</t>
  </si>
  <si>
    <t>M3</t>
  </si>
  <si>
    <t>M4</t>
  </si>
  <si>
    <t>M5</t>
  </si>
  <si>
    <t>M6</t>
  </si>
  <si>
    <t>M7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</si>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</sst>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3">
    <font>
      <sz val="10"/>
      <name val="Arial"/>
      <family val="0"/>
    </font>
    <font>
      <sz val="14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79">
      <selection activeCell="A11" sqref="A11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8">
      <c r="A1" s="1"/>
      <c r="B1" s="1"/>
      <c r="C1" s="1"/>
      <c r="D1" s="20"/>
    </row>
    <row r="2" spans="1:4" ht="18">
      <c r="A2" s="2" t="s">
        <v>0</v>
      </c>
      <c r="B2" s="2" t="s">
        <v>1</v>
      </c>
      <c r="C2" s="2" t="s">
        <v>2</v>
      </c>
      <c r="D2" s="21" t="s">
        <v>3</v>
      </c>
    </row>
    <row r="3" spans="1:4" ht="18">
      <c r="A3" s="3" t="s">
        <v>96</v>
      </c>
      <c r="B3" s="4">
        <v>1</v>
      </c>
      <c r="C3" s="3" t="s">
        <v>97</v>
      </c>
      <c r="D3" s="22">
        <v>1.872</v>
      </c>
    </row>
    <row r="4" spans="1:4" ht="18">
      <c r="A4" s="3" t="s">
        <v>96</v>
      </c>
      <c r="B4" s="4">
        <f>(B3+1)</f>
        <v>2</v>
      </c>
      <c r="C4" s="3" t="s">
        <v>98</v>
      </c>
      <c r="D4" s="22">
        <v>19.192</v>
      </c>
    </row>
    <row r="5" spans="1:4" ht="18">
      <c r="A5" s="3" t="s">
        <v>96</v>
      </c>
      <c r="B5" s="4">
        <f aca="true" t="shared" si="0" ref="B5:B68">(B4+1)</f>
        <v>3</v>
      </c>
      <c r="C5" s="3" t="s">
        <v>99</v>
      </c>
      <c r="D5" s="22">
        <v>1.295</v>
      </c>
    </row>
    <row r="6" spans="1:4" ht="18">
      <c r="A6" s="3" t="s">
        <v>96</v>
      </c>
      <c r="B6" s="4">
        <f t="shared" si="0"/>
        <v>4</v>
      </c>
      <c r="C6" s="3" t="s">
        <v>100</v>
      </c>
      <c r="D6" s="22" t="s">
        <v>101</v>
      </c>
    </row>
    <row r="7" spans="1:4" ht="18">
      <c r="A7" s="3" t="s">
        <v>102</v>
      </c>
      <c r="B7" s="4">
        <f t="shared" si="0"/>
        <v>5</v>
      </c>
      <c r="C7" s="3" t="s">
        <v>99</v>
      </c>
      <c r="D7" s="22">
        <v>4.868</v>
      </c>
    </row>
    <row r="8" spans="1:4" ht="18">
      <c r="A8" s="3" t="s">
        <v>102</v>
      </c>
      <c r="B8" s="4">
        <f t="shared" si="0"/>
        <v>6</v>
      </c>
      <c r="C8" s="3" t="s">
        <v>103</v>
      </c>
      <c r="D8" s="22">
        <v>6.559</v>
      </c>
    </row>
    <row r="9" spans="1:4" ht="18">
      <c r="A9" s="3" t="s">
        <v>102</v>
      </c>
      <c r="B9" s="4">
        <f t="shared" si="0"/>
        <v>7</v>
      </c>
      <c r="C9" s="3" t="s">
        <v>104</v>
      </c>
      <c r="D9" s="22">
        <v>3.295</v>
      </c>
    </row>
    <row r="10" spans="1:4" ht="18">
      <c r="A10" s="3" t="s">
        <v>102</v>
      </c>
      <c r="B10" s="4">
        <f t="shared" si="0"/>
        <v>8</v>
      </c>
      <c r="C10" s="3" t="s">
        <v>100</v>
      </c>
      <c r="D10" s="22">
        <v>0.091</v>
      </c>
    </row>
    <row r="11" spans="1:4" ht="18">
      <c r="A11" s="3" t="s">
        <v>102</v>
      </c>
      <c r="B11" s="4">
        <f t="shared" si="0"/>
        <v>9</v>
      </c>
      <c r="C11" s="3" t="s">
        <v>105</v>
      </c>
      <c r="D11" s="22">
        <v>0.126</v>
      </c>
    </row>
    <row r="12" spans="1:4" ht="18">
      <c r="A12" s="3" t="s">
        <v>102</v>
      </c>
      <c r="B12" s="4">
        <f t="shared" si="0"/>
        <v>10</v>
      </c>
      <c r="C12" s="3" t="s">
        <v>106</v>
      </c>
      <c r="D12" s="22" t="s">
        <v>101</v>
      </c>
    </row>
    <row r="13" spans="1:4" ht="18">
      <c r="A13" s="3" t="s">
        <v>107</v>
      </c>
      <c r="B13" s="4">
        <f t="shared" si="0"/>
        <v>11</v>
      </c>
      <c r="C13" s="3" t="s">
        <v>97</v>
      </c>
      <c r="D13" s="22">
        <v>13.919</v>
      </c>
    </row>
    <row r="14" spans="1:4" ht="18">
      <c r="A14" s="3" t="s">
        <v>107</v>
      </c>
      <c r="B14" s="4">
        <f t="shared" si="0"/>
        <v>12</v>
      </c>
      <c r="C14" s="3" t="s">
        <v>98</v>
      </c>
      <c r="D14" s="22">
        <v>5.33</v>
      </c>
    </row>
    <row r="15" spans="1:4" ht="18">
      <c r="A15" s="3" t="s">
        <v>107</v>
      </c>
      <c r="B15" s="4">
        <f t="shared" si="0"/>
        <v>13</v>
      </c>
      <c r="C15" s="3" t="s">
        <v>99</v>
      </c>
      <c r="D15" s="22">
        <v>2.953</v>
      </c>
    </row>
    <row r="16" spans="1:4" ht="18">
      <c r="A16" s="3" t="s">
        <v>107</v>
      </c>
      <c r="B16" s="4">
        <f t="shared" si="0"/>
        <v>14</v>
      </c>
      <c r="C16" s="3" t="s">
        <v>104</v>
      </c>
      <c r="D16" s="22">
        <v>13.622</v>
      </c>
    </row>
    <row r="17" spans="1:4" ht="18">
      <c r="A17" s="3" t="s">
        <v>107</v>
      </c>
      <c r="B17" s="4">
        <f t="shared" si="0"/>
        <v>15</v>
      </c>
      <c r="C17" s="3" t="s">
        <v>103</v>
      </c>
      <c r="D17" s="22">
        <v>5.467</v>
      </c>
    </row>
    <row r="18" spans="1:4" ht="18">
      <c r="A18" s="3" t="s">
        <v>107</v>
      </c>
      <c r="B18" s="4">
        <f t="shared" si="0"/>
        <v>16</v>
      </c>
      <c r="C18" s="3" t="s">
        <v>106</v>
      </c>
      <c r="D18" s="22">
        <v>0.049</v>
      </c>
    </row>
    <row r="19" spans="1:4" ht="18">
      <c r="A19" s="3" t="s">
        <v>107</v>
      </c>
      <c r="B19" s="4">
        <f t="shared" si="0"/>
        <v>17</v>
      </c>
      <c r="C19" s="3" t="s">
        <v>105</v>
      </c>
      <c r="D19" s="22">
        <v>0.088</v>
      </c>
    </row>
    <row r="20" spans="1:4" ht="18">
      <c r="A20" s="3" t="s">
        <v>108</v>
      </c>
      <c r="B20" s="4">
        <f t="shared" si="0"/>
        <v>18</v>
      </c>
      <c r="C20" s="3" t="s">
        <v>98</v>
      </c>
      <c r="D20" s="22" t="s">
        <v>101</v>
      </c>
    </row>
    <row r="21" spans="1:4" ht="18">
      <c r="A21" s="3" t="s">
        <v>108</v>
      </c>
      <c r="B21" s="4">
        <f t="shared" si="0"/>
        <v>19</v>
      </c>
      <c r="C21" s="3" t="s">
        <v>99</v>
      </c>
      <c r="D21" s="22">
        <v>65.577</v>
      </c>
    </row>
    <row r="22" spans="1:4" ht="18">
      <c r="A22" s="3" t="s">
        <v>108</v>
      </c>
      <c r="B22" s="4">
        <f t="shared" si="0"/>
        <v>20</v>
      </c>
      <c r="C22" s="3" t="s">
        <v>104</v>
      </c>
      <c r="D22" s="22">
        <v>1.622</v>
      </c>
    </row>
    <row r="23" spans="1:4" ht="18">
      <c r="A23" s="3" t="s">
        <v>108</v>
      </c>
      <c r="B23" s="4">
        <f t="shared" si="0"/>
        <v>21</v>
      </c>
      <c r="C23" s="3" t="s">
        <v>103</v>
      </c>
      <c r="D23" s="22">
        <v>2.76</v>
      </c>
    </row>
    <row r="24" spans="1:4" ht="18">
      <c r="A24" s="3" t="s">
        <v>108</v>
      </c>
      <c r="B24" s="4">
        <f t="shared" si="0"/>
        <v>22</v>
      </c>
      <c r="C24" s="3" t="s">
        <v>100</v>
      </c>
      <c r="D24" s="22" t="s">
        <v>101</v>
      </c>
    </row>
    <row r="25" spans="1:4" ht="18">
      <c r="A25" s="3" t="s">
        <v>109</v>
      </c>
      <c r="B25" s="4">
        <f t="shared" si="0"/>
        <v>23</v>
      </c>
      <c r="C25" s="3" t="s">
        <v>99</v>
      </c>
      <c r="D25" s="22">
        <v>23.648</v>
      </c>
    </row>
    <row r="26" spans="1:4" ht="18">
      <c r="A26" s="3" t="s">
        <v>109</v>
      </c>
      <c r="B26" s="4">
        <f t="shared" si="0"/>
        <v>24</v>
      </c>
      <c r="C26" s="3" t="s">
        <v>104</v>
      </c>
      <c r="D26" s="22">
        <v>16.218</v>
      </c>
    </row>
    <row r="27" spans="1:4" ht="18">
      <c r="A27" s="3" t="s">
        <v>109</v>
      </c>
      <c r="B27" s="4">
        <f t="shared" si="0"/>
        <v>25</v>
      </c>
      <c r="C27" s="3" t="s">
        <v>106</v>
      </c>
      <c r="D27" s="22" t="s">
        <v>101</v>
      </c>
    </row>
    <row r="28" spans="1:4" ht="18">
      <c r="A28" s="3" t="s">
        <v>109</v>
      </c>
      <c r="B28" s="4">
        <f t="shared" si="0"/>
        <v>26</v>
      </c>
      <c r="C28" s="3" t="s">
        <v>100</v>
      </c>
      <c r="D28" s="22" t="s">
        <v>101</v>
      </c>
    </row>
    <row r="29" spans="1:4" ht="18">
      <c r="A29" s="3" t="s">
        <v>110</v>
      </c>
      <c r="B29" s="4">
        <f t="shared" si="0"/>
        <v>27</v>
      </c>
      <c r="C29" s="3" t="s">
        <v>99</v>
      </c>
      <c r="D29" s="22">
        <v>19.439</v>
      </c>
    </row>
    <row r="30" spans="1:4" ht="18">
      <c r="A30" s="3" t="s">
        <v>110</v>
      </c>
      <c r="B30" s="4">
        <f t="shared" si="0"/>
        <v>28</v>
      </c>
      <c r="C30" s="3" t="s">
        <v>104</v>
      </c>
      <c r="D30" s="22">
        <v>4.607</v>
      </c>
    </row>
    <row r="31" spans="1:4" ht="18">
      <c r="A31" s="3" t="s">
        <v>110</v>
      </c>
      <c r="B31" s="4">
        <f t="shared" si="0"/>
        <v>29</v>
      </c>
      <c r="C31" s="3" t="s">
        <v>103</v>
      </c>
      <c r="D31" s="22">
        <v>0.275</v>
      </c>
    </row>
    <row r="32" spans="1:4" ht="18">
      <c r="A32" s="3" t="s">
        <v>111</v>
      </c>
      <c r="B32" s="4">
        <f t="shared" si="0"/>
        <v>30</v>
      </c>
      <c r="C32" s="3" t="s">
        <v>99</v>
      </c>
      <c r="D32" s="22">
        <v>5.288</v>
      </c>
    </row>
    <row r="33" spans="1:4" ht="18">
      <c r="A33" s="3" t="s">
        <v>111</v>
      </c>
      <c r="B33" s="4">
        <f t="shared" si="0"/>
        <v>31</v>
      </c>
      <c r="C33" s="3" t="s">
        <v>103</v>
      </c>
      <c r="D33" s="22" t="s">
        <v>101</v>
      </c>
    </row>
    <row r="34" spans="1:4" ht="18">
      <c r="A34" s="3" t="s">
        <v>111</v>
      </c>
      <c r="B34" s="4">
        <f t="shared" si="0"/>
        <v>32</v>
      </c>
      <c r="C34" s="3" t="s">
        <v>100</v>
      </c>
      <c r="D34" s="22" t="s">
        <v>101</v>
      </c>
    </row>
    <row r="35" spans="1:4" ht="18">
      <c r="A35" s="3" t="s">
        <v>112</v>
      </c>
      <c r="B35" s="4">
        <f t="shared" si="0"/>
        <v>33</v>
      </c>
      <c r="C35" s="3" t="s">
        <v>99</v>
      </c>
      <c r="D35" s="22">
        <v>53.27</v>
      </c>
    </row>
    <row r="36" spans="1:4" ht="18">
      <c r="A36" s="3" t="s">
        <v>112</v>
      </c>
      <c r="B36" s="4">
        <f t="shared" si="0"/>
        <v>34</v>
      </c>
      <c r="C36" s="3" t="s">
        <v>104</v>
      </c>
      <c r="D36" s="22" t="s">
        <v>101</v>
      </c>
    </row>
    <row r="37" spans="1:4" ht="18">
      <c r="A37" s="3" t="s">
        <v>112</v>
      </c>
      <c r="B37" s="4">
        <f t="shared" si="0"/>
        <v>35</v>
      </c>
      <c r="C37" s="3" t="s">
        <v>106</v>
      </c>
      <c r="D37" s="22" t="s">
        <v>101</v>
      </c>
    </row>
    <row r="38" spans="1:4" ht="18">
      <c r="A38" s="3" t="s">
        <v>113</v>
      </c>
      <c r="B38" s="4">
        <v>41</v>
      </c>
      <c r="C38" s="3" t="s">
        <v>97</v>
      </c>
      <c r="D38" s="22">
        <v>37.014</v>
      </c>
    </row>
    <row r="39" spans="1:4" ht="18">
      <c r="A39" s="3" t="s">
        <v>113</v>
      </c>
      <c r="B39" s="4">
        <f t="shared" si="0"/>
        <v>42</v>
      </c>
      <c r="C39" s="3" t="s">
        <v>98</v>
      </c>
      <c r="D39" s="22">
        <v>82.863</v>
      </c>
    </row>
    <row r="40" spans="1:4" ht="18">
      <c r="A40" s="3" t="s">
        <v>113</v>
      </c>
      <c r="B40" s="4">
        <f t="shared" si="0"/>
        <v>43</v>
      </c>
      <c r="C40" s="3" t="s">
        <v>114</v>
      </c>
      <c r="D40" s="22">
        <v>0.722</v>
      </c>
    </row>
    <row r="41" spans="1:4" ht="18">
      <c r="A41" s="3" t="s">
        <v>113</v>
      </c>
      <c r="B41" s="4">
        <f t="shared" si="0"/>
        <v>44</v>
      </c>
      <c r="C41" s="3" t="s">
        <v>99</v>
      </c>
      <c r="D41" s="22">
        <v>3.452</v>
      </c>
    </row>
    <row r="42" spans="1:4" ht="18">
      <c r="A42" s="3" t="s">
        <v>115</v>
      </c>
      <c r="B42" s="4">
        <v>36</v>
      </c>
      <c r="C42" s="3" t="s">
        <v>97</v>
      </c>
      <c r="D42" s="22" t="s">
        <v>101</v>
      </c>
    </row>
    <row r="43" spans="1:4" ht="18">
      <c r="A43" s="3" t="s">
        <v>115</v>
      </c>
      <c r="B43" s="4">
        <f t="shared" si="0"/>
        <v>37</v>
      </c>
      <c r="C43" s="3" t="s">
        <v>98</v>
      </c>
      <c r="D43" s="22">
        <v>10.572</v>
      </c>
    </row>
    <row r="44" spans="1:4" ht="18">
      <c r="A44" s="3" t="s">
        <v>115</v>
      </c>
      <c r="B44" s="4">
        <f t="shared" si="0"/>
        <v>38</v>
      </c>
      <c r="C44" s="3" t="s">
        <v>114</v>
      </c>
      <c r="D44" s="22" t="s">
        <v>101</v>
      </c>
    </row>
    <row r="45" spans="1:4" ht="18">
      <c r="A45" s="3" t="s">
        <v>115</v>
      </c>
      <c r="B45" s="4">
        <f t="shared" si="0"/>
        <v>39</v>
      </c>
      <c r="C45" s="3" t="s">
        <v>99</v>
      </c>
      <c r="D45" s="22">
        <v>0.297</v>
      </c>
    </row>
    <row r="46" spans="1:4" ht="18">
      <c r="A46" s="3" t="s">
        <v>115</v>
      </c>
      <c r="B46" s="4">
        <f t="shared" si="0"/>
        <v>40</v>
      </c>
      <c r="C46" s="3" t="s">
        <v>104</v>
      </c>
      <c r="D46" s="22">
        <v>0.341</v>
      </c>
    </row>
    <row r="47" spans="1:4" ht="18">
      <c r="A47" s="3" t="s">
        <v>116</v>
      </c>
      <c r="B47" s="4">
        <v>45</v>
      </c>
      <c r="C47" s="3" t="s">
        <v>97</v>
      </c>
      <c r="D47" s="22">
        <v>0.886</v>
      </c>
    </row>
    <row r="48" spans="1:4" ht="18">
      <c r="A48" s="3" t="s">
        <v>116</v>
      </c>
      <c r="B48" s="4">
        <f t="shared" si="0"/>
        <v>46</v>
      </c>
      <c r="C48" s="3" t="s">
        <v>98</v>
      </c>
      <c r="D48" s="22">
        <v>0.294</v>
      </c>
    </row>
    <row r="49" spans="1:4" ht="18">
      <c r="A49" s="3" t="s">
        <v>116</v>
      </c>
      <c r="B49" s="4">
        <f t="shared" si="0"/>
        <v>47</v>
      </c>
      <c r="C49" s="3" t="s">
        <v>114</v>
      </c>
      <c r="D49" s="22">
        <v>2.109</v>
      </c>
    </row>
    <row r="50" spans="1:4" ht="18">
      <c r="A50" s="3" t="s">
        <v>116</v>
      </c>
      <c r="B50" s="4">
        <f t="shared" si="0"/>
        <v>48</v>
      </c>
      <c r="C50" s="3" t="s">
        <v>99</v>
      </c>
      <c r="D50" s="22">
        <v>0.3</v>
      </c>
    </row>
    <row r="51" spans="1:4" ht="18">
      <c r="A51" s="3" t="s">
        <v>116</v>
      </c>
      <c r="B51" s="4">
        <f t="shared" si="0"/>
        <v>49</v>
      </c>
      <c r="C51" s="3" t="s">
        <v>117</v>
      </c>
      <c r="D51" s="22">
        <v>7.57</v>
      </c>
    </row>
    <row r="52" spans="1:4" ht="18">
      <c r="A52" s="3" t="s">
        <v>116</v>
      </c>
      <c r="B52" s="4">
        <f t="shared" si="0"/>
        <v>50</v>
      </c>
      <c r="C52" s="3" t="s">
        <v>100</v>
      </c>
      <c r="D52" s="22">
        <v>0.47</v>
      </c>
    </row>
    <row r="53" spans="1:4" ht="18">
      <c r="A53" s="3" t="s">
        <v>118</v>
      </c>
      <c r="B53" s="4">
        <f t="shared" si="0"/>
        <v>51</v>
      </c>
      <c r="C53" s="3" t="s">
        <v>98</v>
      </c>
      <c r="D53" s="22">
        <v>3.226</v>
      </c>
    </row>
    <row r="54" spans="1:4" ht="18">
      <c r="A54" s="3" t="s">
        <v>118</v>
      </c>
      <c r="B54" s="4">
        <f t="shared" si="0"/>
        <v>52</v>
      </c>
      <c r="C54" s="3" t="s">
        <v>114</v>
      </c>
      <c r="D54" s="22">
        <v>31.09</v>
      </c>
    </row>
    <row r="55" spans="1:4" ht="18">
      <c r="A55" s="3" t="s">
        <v>118</v>
      </c>
      <c r="B55" s="4">
        <f t="shared" si="0"/>
        <v>53</v>
      </c>
      <c r="C55" s="3" t="s">
        <v>100</v>
      </c>
      <c r="D55" s="22">
        <v>0.098</v>
      </c>
    </row>
    <row r="56" spans="1:4" ht="18">
      <c r="A56" s="3" t="s">
        <v>119</v>
      </c>
      <c r="B56" s="4">
        <f t="shared" si="0"/>
        <v>54</v>
      </c>
      <c r="C56" s="3" t="s">
        <v>97</v>
      </c>
      <c r="D56" s="22">
        <v>5.245</v>
      </c>
    </row>
    <row r="57" spans="1:4" ht="18">
      <c r="A57" s="3" t="s">
        <v>119</v>
      </c>
      <c r="B57" s="4">
        <f t="shared" si="0"/>
        <v>55</v>
      </c>
      <c r="C57" s="3" t="s">
        <v>98</v>
      </c>
      <c r="D57" s="22">
        <v>17.394</v>
      </c>
    </row>
    <row r="58" spans="1:4" ht="18">
      <c r="A58" s="3" t="s">
        <v>119</v>
      </c>
      <c r="B58" s="4">
        <f t="shared" si="0"/>
        <v>56</v>
      </c>
      <c r="C58" s="3" t="s">
        <v>99</v>
      </c>
      <c r="D58" s="22">
        <v>12.396</v>
      </c>
    </row>
    <row r="59" spans="1:4" ht="18">
      <c r="A59" s="3" t="s">
        <v>119</v>
      </c>
      <c r="B59" s="4">
        <f t="shared" si="0"/>
        <v>57</v>
      </c>
      <c r="C59" s="3" t="s">
        <v>120</v>
      </c>
      <c r="D59" s="22">
        <v>30.061</v>
      </c>
    </row>
    <row r="60" spans="1:4" ht="18">
      <c r="A60" s="3" t="s">
        <v>119</v>
      </c>
      <c r="B60" s="4">
        <v>63</v>
      </c>
      <c r="C60" s="3" t="s">
        <v>100</v>
      </c>
      <c r="D60" s="22">
        <v>0.118</v>
      </c>
    </row>
    <row r="61" spans="1:4" ht="18">
      <c r="A61" s="3" t="s">
        <v>121</v>
      </c>
      <c r="B61" s="4">
        <v>58</v>
      </c>
      <c r="C61" s="3" t="s">
        <v>99</v>
      </c>
      <c r="D61" s="22">
        <v>9.364</v>
      </c>
    </row>
    <row r="62" spans="1:4" ht="18">
      <c r="A62" s="3" t="s">
        <v>121</v>
      </c>
      <c r="B62" s="4">
        <f t="shared" si="0"/>
        <v>59</v>
      </c>
      <c r="C62" s="3" t="s">
        <v>104</v>
      </c>
      <c r="D62" s="22">
        <v>2.201</v>
      </c>
    </row>
    <row r="63" spans="1:4" ht="18">
      <c r="A63" s="3" t="s">
        <v>121</v>
      </c>
      <c r="B63" s="4">
        <f t="shared" si="0"/>
        <v>60</v>
      </c>
      <c r="C63" s="3" t="s">
        <v>117</v>
      </c>
      <c r="D63" s="22">
        <v>8.346</v>
      </c>
    </row>
    <row r="64" spans="1:4" ht="18">
      <c r="A64" s="3" t="s">
        <v>121</v>
      </c>
      <c r="B64" s="4">
        <f t="shared" si="0"/>
        <v>61</v>
      </c>
      <c r="C64" s="3" t="s">
        <v>106</v>
      </c>
      <c r="D64" s="22">
        <v>0.121</v>
      </c>
    </row>
    <row r="65" spans="1:4" ht="18">
      <c r="A65" s="3" t="s">
        <v>121</v>
      </c>
      <c r="B65" s="4">
        <f t="shared" si="0"/>
        <v>62</v>
      </c>
      <c r="C65" s="3" t="s">
        <v>105</v>
      </c>
      <c r="D65" s="22">
        <v>0.215</v>
      </c>
    </row>
    <row r="66" spans="1:4" ht="18">
      <c r="A66" s="3" t="s">
        <v>122</v>
      </c>
      <c r="B66" s="4">
        <v>64</v>
      </c>
      <c r="C66" s="3" t="s">
        <v>99</v>
      </c>
      <c r="D66" s="22">
        <v>7.502</v>
      </c>
    </row>
    <row r="67" spans="1:4" ht="18">
      <c r="A67" s="3" t="s">
        <v>122</v>
      </c>
      <c r="B67" s="4">
        <f t="shared" si="0"/>
        <v>65</v>
      </c>
      <c r="C67" s="3" t="s">
        <v>103</v>
      </c>
      <c r="D67" s="22">
        <v>0.595</v>
      </c>
    </row>
    <row r="68" spans="1:4" ht="18">
      <c r="A68" s="3" t="s">
        <v>123</v>
      </c>
      <c r="B68" s="4">
        <f t="shared" si="0"/>
        <v>66</v>
      </c>
      <c r="C68" s="3" t="s">
        <v>99</v>
      </c>
      <c r="D68" s="22">
        <v>16.279</v>
      </c>
    </row>
    <row r="69" spans="1:4" ht="18">
      <c r="A69" s="3" t="s">
        <v>123</v>
      </c>
      <c r="B69" s="4">
        <f aca="true" t="shared" si="1" ref="B69:B132">(B68+1)</f>
        <v>67</v>
      </c>
      <c r="C69" s="3" t="s">
        <v>104</v>
      </c>
      <c r="D69" s="22">
        <v>2.382</v>
      </c>
    </row>
    <row r="70" spans="1:4" ht="18">
      <c r="A70" s="3" t="s">
        <v>123</v>
      </c>
      <c r="B70" s="4">
        <f t="shared" si="1"/>
        <v>68</v>
      </c>
      <c r="C70" s="3" t="s">
        <v>103</v>
      </c>
      <c r="D70" s="22">
        <v>6.137</v>
      </c>
    </row>
    <row r="71" spans="1:4" ht="18">
      <c r="A71" s="3" t="s">
        <v>124</v>
      </c>
      <c r="B71" s="4">
        <v>75</v>
      </c>
      <c r="C71" s="3" t="s">
        <v>98</v>
      </c>
      <c r="D71" s="22">
        <v>123.82</v>
      </c>
    </row>
    <row r="72" spans="1:4" ht="18">
      <c r="A72" s="3" t="s">
        <v>124</v>
      </c>
      <c r="B72" s="4">
        <f t="shared" si="1"/>
        <v>76</v>
      </c>
      <c r="C72" s="3" t="s">
        <v>114</v>
      </c>
      <c r="D72" s="22">
        <v>0.249</v>
      </c>
    </row>
    <row r="73" spans="1:4" ht="18">
      <c r="A73" s="3" t="s">
        <v>124</v>
      </c>
      <c r="B73" s="4">
        <f t="shared" si="1"/>
        <v>77</v>
      </c>
      <c r="C73" s="3" t="s">
        <v>99</v>
      </c>
      <c r="D73" s="22">
        <v>26.476</v>
      </c>
    </row>
    <row r="74" spans="1:4" ht="18">
      <c r="A74" s="3" t="s">
        <v>125</v>
      </c>
      <c r="B74" s="4">
        <v>69</v>
      </c>
      <c r="C74" s="3" t="s">
        <v>98</v>
      </c>
      <c r="D74" s="22">
        <v>3.79</v>
      </c>
    </row>
    <row r="75" spans="1:4" ht="18">
      <c r="A75" s="3" t="s">
        <v>125</v>
      </c>
      <c r="B75" s="4">
        <f t="shared" si="1"/>
        <v>70</v>
      </c>
      <c r="C75" s="3" t="s">
        <v>114</v>
      </c>
      <c r="D75" s="22">
        <v>0.611</v>
      </c>
    </row>
    <row r="76" spans="1:4" ht="18">
      <c r="A76" s="3" t="s">
        <v>125</v>
      </c>
      <c r="B76" s="4">
        <f t="shared" si="1"/>
        <v>71</v>
      </c>
      <c r="C76" s="3" t="s">
        <v>117</v>
      </c>
      <c r="D76" s="22">
        <v>21.087</v>
      </c>
    </row>
    <row r="77" spans="1:4" ht="18">
      <c r="A77" s="3" t="s">
        <v>125</v>
      </c>
      <c r="B77" s="4">
        <f t="shared" si="1"/>
        <v>72</v>
      </c>
      <c r="C77" s="3" t="s">
        <v>99</v>
      </c>
      <c r="D77" s="22">
        <v>4.118</v>
      </c>
    </row>
    <row r="78" spans="1:4" ht="18">
      <c r="A78" s="3" t="s">
        <v>125</v>
      </c>
      <c r="B78" s="4">
        <f t="shared" si="1"/>
        <v>73</v>
      </c>
      <c r="C78" s="3" t="s">
        <v>105</v>
      </c>
      <c r="D78" s="22" t="s">
        <v>101</v>
      </c>
    </row>
    <row r="79" spans="1:4" ht="18">
      <c r="A79" s="3" t="s">
        <v>125</v>
      </c>
      <c r="B79" s="4">
        <f t="shared" si="1"/>
        <v>74</v>
      </c>
      <c r="C79" s="3" t="s">
        <v>100</v>
      </c>
      <c r="D79" s="22">
        <v>0.365</v>
      </c>
    </row>
    <row r="80" spans="1:4" ht="18">
      <c r="A80" s="3" t="s">
        <v>126</v>
      </c>
      <c r="B80" s="4">
        <v>84</v>
      </c>
      <c r="C80" s="3" t="s">
        <v>104</v>
      </c>
      <c r="D80" s="22">
        <v>36.721</v>
      </c>
    </row>
    <row r="81" spans="1:4" ht="18">
      <c r="A81" s="3" t="s">
        <v>126</v>
      </c>
      <c r="B81" s="4">
        <f t="shared" si="1"/>
        <v>85</v>
      </c>
      <c r="C81" s="3" t="s">
        <v>127</v>
      </c>
      <c r="D81" s="22">
        <v>30.952</v>
      </c>
    </row>
    <row r="82" spans="1:4" ht="18">
      <c r="A82" s="3" t="s">
        <v>126</v>
      </c>
      <c r="B82" s="4">
        <f t="shared" si="1"/>
        <v>86</v>
      </c>
      <c r="C82" s="3" t="s">
        <v>106</v>
      </c>
      <c r="D82" s="22" t="s">
        <v>101</v>
      </c>
    </row>
    <row r="83" spans="1:4" ht="18">
      <c r="A83" s="3" t="s">
        <v>126</v>
      </c>
      <c r="B83" s="4">
        <f t="shared" si="1"/>
        <v>87</v>
      </c>
      <c r="C83" s="3" t="s">
        <v>100</v>
      </c>
      <c r="D83" s="22">
        <v>0.795</v>
      </c>
    </row>
    <row r="84" spans="1:4" ht="18">
      <c r="A84" s="3" t="s">
        <v>128</v>
      </c>
      <c r="B84" s="4">
        <v>78</v>
      </c>
      <c r="C84" s="3" t="s">
        <v>97</v>
      </c>
      <c r="D84" s="22">
        <v>4.385</v>
      </c>
    </row>
    <row r="85" spans="1:4" ht="18">
      <c r="A85" s="3" t="s">
        <v>128</v>
      </c>
      <c r="B85" s="4">
        <f t="shared" si="1"/>
        <v>79</v>
      </c>
      <c r="C85" s="3" t="s">
        <v>98</v>
      </c>
      <c r="D85" s="22">
        <v>23.129</v>
      </c>
    </row>
    <row r="86" spans="1:4" ht="18">
      <c r="A86" s="3" t="s">
        <v>128</v>
      </c>
      <c r="B86" s="4">
        <f t="shared" si="1"/>
        <v>80</v>
      </c>
      <c r="C86" s="3" t="s">
        <v>114</v>
      </c>
      <c r="D86" s="22">
        <v>2.265</v>
      </c>
    </row>
    <row r="87" spans="1:4" ht="18">
      <c r="A87" s="3" t="s">
        <v>128</v>
      </c>
      <c r="B87" s="4">
        <f t="shared" si="1"/>
        <v>81</v>
      </c>
      <c r="C87" s="3" t="s">
        <v>99</v>
      </c>
      <c r="D87" s="22">
        <v>1.418</v>
      </c>
    </row>
    <row r="88" spans="1:4" ht="18">
      <c r="A88" s="3" t="s">
        <v>128</v>
      </c>
      <c r="B88" s="4">
        <f t="shared" si="1"/>
        <v>82</v>
      </c>
      <c r="C88" s="3" t="s">
        <v>104</v>
      </c>
      <c r="D88" s="22" t="s">
        <v>101</v>
      </c>
    </row>
    <row r="89" spans="1:4" ht="18">
      <c r="A89" s="3" t="s">
        <v>128</v>
      </c>
      <c r="B89" s="4">
        <f t="shared" si="1"/>
        <v>83</v>
      </c>
      <c r="C89" s="3" t="s">
        <v>129</v>
      </c>
      <c r="D89" s="22">
        <v>0.799</v>
      </c>
    </row>
    <row r="90" spans="1:4" ht="18">
      <c r="A90" s="3" t="s">
        <v>130</v>
      </c>
      <c r="B90" s="4">
        <v>88</v>
      </c>
      <c r="C90" s="3" t="s">
        <v>98</v>
      </c>
      <c r="D90" s="22">
        <v>6.018</v>
      </c>
    </row>
    <row r="91" spans="1:4" ht="18">
      <c r="A91" s="3" t="s">
        <v>130</v>
      </c>
      <c r="B91" s="4">
        <f t="shared" si="1"/>
        <v>89</v>
      </c>
      <c r="C91" s="3" t="s">
        <v>114</v>
      </c>
      <c r="D91" s="22">
        <v>8.176</v>
      </c>
    </row>
    <row r="92" spans="1:4" ht="18">
      <c r="A92" s="3" t="s">
        <v>131</v>
      </c>
      <c r="B92" s="4">
        <f t="shared" si="1"/>
        <v>90</v>
      </c>
      <c r="C92" s="3" t="s">
        <v>114</v>
      </c>
      <c r="D92" s="22" t="s">
        <v>101</v>
      </c>
    </row>
    <row r="93" spans="1:4" ht="18">
      <c r="A93" s="3" t="s">
        <v>131</v>
      </c>
      <c r="B93" s="4">
        <f t="shared" si="1"/>
        <v>91</v>
      </c>
      <c r="C93" s="3" t="s">
        <v>117</v>
      </c>
      <c r="D93" s="22">
        <v>16.422</v>
      </c>
    </row>
    <row r="94" spans="1:4" ht="18">
      <c r="A94" s="3" t="s">
        <v>131</v>
      </c>
      <c r="B94" s="4">
        <f t="shared" si="1"/>
        <v>92</v>
      </c>
      <c r="C94" s="3" t="s">
        <v>99</v>
      </c>
      <c r="D94" s="22" t="s">
        <v>101</v>
      </c>
    </row>
    <row r="95" spans="1:4" ht="18">
      <c r="A95" s="3" t="s">
        <v>131</v>
      </c>
      <c r="B95" s="4">
        <f t="shared" si="1"/>
        <v>93</v>
      </c>
      <c r="C95" s="3" t="s">
        <v>127</v>
      </c>
      <c r="D95" s="22">
        <v>6.718</v>
      </c>
    </row>
    <row r="96" spans="1:4" ht="18">
      <c r="A96" s="3" t="s">
        <v>131</v>
      </c>
      <c r="B96" s="4">
        <f t="shared" si="1"/>
        <v>94</v>
      </c>
      <c r="C96" s="3" t="s">
        <v>100</v>
      </c>
      <c r="D96" s="22" t="s">
        <v>101</v>
      </c>
    </row>
    <row r="97" spans="1:4" ht="18">
      <c r="A97" s="3" t="s">
        <v>131</v>
      </c>
      <c r="B97" s="4">
        <f t="shared" si="1"/>
        <v>95</v>
      </c>
      <c r="C97" s="3" t="s">
        <v>105</v>
      </c>
      <c r="D97" s="22" t="s">
        <v>101</v>
      </c>
    </row>
    <row r="98" spans="1:4" ht="18">
      <c r="A98" s="3" t="s">
        <v>132</v>
      </c>
      <c r="B98" s="4">
        <f t="shared" si="1"/>
        <v>96</v>
      </c>
      <c r="C98" s="3" t="s">
        <v>127</v>
      </c>
      <c r="D98" s="22">
        <v>12.538</v>
      </c>
    </row>
    <row r="99" spans="1:4" ht="18">
      <c r="A99" s="3" t="s">
        <v>133</v>
      </c>
      <c r="B99" s="4">
        <v>98</v>
      </c>
      <c r="C99" s="3" t="s">
        <v>99</v>
      </c>
      <c r="D99" s="22">
        <v>50.965</v>
      </c>
    </row>
    <row r="100" spans="1:4" ht="18">
      <c r="A100" s="3" t="s">
        <v>133</v>
      </c>
      <c r="B100" s="4">
        <f t="shared" si="1"/>
        <v>99</v>
      </c>
      <c r="C100" s="3" t="s">
        <v>104</v>
      </c>
      <c r="D100" s="22">
        <v>3.627</v>
      </c>
    </row>
    <row r="101" spans="1:4" ht="18">
      <c r="A101" s="3" t="s">
        <v>133</v>
      </c>
      <c r="B101" s="4">
        <f t="shared" si="1"/>
        <v>100</v>
      </c>
      <c r="C101" s="3" t="s">
        <v>100</v>
      </c>
      <c r="D101" s="22">
        <v>0.09</v>
      </c>
    </row>
    <row r="102" spans="1:4" ht="18">
      <c r="A102" s="3" t="s">
        <v>134</v>
      </c>
      <c r="B102" s="4">
        <v>97</v>
      </c>
      <c r="C102" s="3" t="s">
        <v>99</v>
      </c>
      <c r="D102" s="22">
        <v>18.223</v>
      </c>
    </row>
    <row r="103" spans="1:4" ht="18">
      <c r="A103" s="3" t="s">
        <v>135</v>
      </c>
      <c r="B103" s="4">
        <v>101</v>
      </c>
      <c r="C103" s="3" t="s">
        <v>97</v>
      </c>
      <c r="D103" s="22">
        <v>2.903</v>
      </c>
    </row>
    <row r="104" spans="1:4" ht="18">
      <c r="A104" s="3" t="s">
        <v>135</v>
      </c>
      <c r="B104" s="4">
        <f t="shared" si="1"/>
        <v>102</v>
      </c>
      <c r="C104" s="3" t="s">
        <v>98</v>
      </c>
      <c r="D104" s="22">
        <v>11.174</v>
      </c>
    </row>
    <row r="105" spans="1:4" ht="18">
      <c r="A105" s="3" t="s">
        <v>135</v>
      </c>
      <c r="B105" s="4">
        <f t="shared" si="1"/>
        <v>103</v>
      </c>
      <c r="C105" s="3" t="s">
        <v>99</v>
      </c>
      <c r="D105" s="22">
        <v>0.607</v>
      </c>
    </row>
    <row r="106" spans="1:4" ht="18">
      <c r="A106" s="3" t="s">
        <v>136</v>
      </c>
      <c r="B106" s="4">
        <f t="shared" si="1"/>
        <v>104</v>
      </c>
      <c r="C106" s="3" t="s">
        <v>98</v>
      </c>
      <c r="D106" s="22">
        <v>0.223</v>
      </c>
    </row>
    <row r="107" spans="1:4" ht="18">
      <c r="A107" s="3" t="s">
        <v>136</v>
      </c>
      <c r="B107" s="4">
        <f t="shared" si="1"/>
        <v>105</v>
      </c>
      <c r="C107" s="3" t="s">
        <v>114</v>
      </c>
      <c r="D107" s="22">
        <v>1.109</v>
      </c>
    </row>
    <row r="108" spans="1:4" ht="18">
      <c r="A108" s="3" t="s">
        <v>136</v>
      </c>
      <c r="B108" s="4">
        <f t="shared" si="1"/>
        <v>106</v>
      </c>
      <c r="C108" s="3" t="s">
        <v>99</v>
      </c>
      <c r="D108" s="22">
        <v>2.841</v>
      </c>
    </row>
    <row r="109" spans="1:4" ht="18">
      <c r="A109" s="3" t="s">
        <v>136</v>
      </c>
      <c r="B109" s="4">
        <f t="shared" si="1"/>
        <v>107</v>
      </c>
      <c r="C109" s="3" t="s">
        <v>100</v>
      </c>
      <c r="D109" s="22" t="s">
        <v>101</v>
      </c>
    </row>
    <row r="110" spans="1:4" ht="18">
      <c r="A110" s="3" t="s">
        <v>137</v>
      </c>
      <c r="B110" s="4">
        <v>115</v>
      </c>
      <c r="C110" s="3" t="s">
        <v>97</v>
      </c>
      <c r="D110" s="22">
        <v>0.309</v>
      </c>
    </row>
    <row r="111" spans="1:4" ht="18">
      <c r="A111" s="3" t="s">
        <v>137</v>
      </c>
      <c r="B111" s="4">
        <f t="shared" si="1"/>
        <v>116</v>
      </c>
      <c r="C111" s="3" t="s">
        <v>98</v>
      </c>
      <c r="D111" s="22">
        <v>6.808</v>
      </c>
    </row>
    <row r="112" spans="1:4" ht="18">
      <c r="A112" s="3" t="s">
        <v>137</v>
      </c>
      <c r="B112" s="4">
        <f t="shared" si="1"/>
        <v>117</v>
      </c>
      <c r="C112" s="3" t="s">
        <v>114</v>
      </c>
      <c r="D112" s="22">
        <v>7.764</v>
      </c>
    </row>
    <row r="113" spans="1:4" ht="18">
      <c r="A113" s="3" t="s">
        <v>137</v>
      </c>
      <c r="B113" s="4">
        <f t="shared" si="1"/>
        <v>118</v>
      </c>
      <c r="C113" s="3" t="s">
        <v>138</v>
      </c>
      <c r="D113" s="22">
        <v>7.283</v>
      </c>
    </row>
    <row r="114" spans="1:4" ht="18">
      <c r="A114" s="3" t="s">
        <v>137</v>
      </c>
      <c r="B114" s="4">
        <f t="shared" si="1"/>
        <v>119</v>
      </c>
      <c r="C114" s="3" t="s">
        <v>100</v>
      </c>
      <c r="D114" s="22" t="s">
        <v>101</v>
      </c>
    </row>
    <row r="115" spans="1:4" ht="18">
      <c r="A115" s="3" t="s">
        <v>137</v>
      </c>
      <c r="B115" s="4">
        <f t="shared" si="1"/>
        <v>120</v>
      </c>
      <c r="C115" s="3" t="s">
        <v>105</v>
      </c>
      <c r="D115" s="22" t="s">
        <v>101</v>
      </c>
    </row>
    <row r="116" spans="1:4" ht="18">
      <c r="A116" s="3" t="s">
        <v>139</v>
      </c>
      <c r="B116" s="4">
        <v>108</v>
      </c>
      <c r="C116" s="3" t="s">
        <v>97</v>
      </c>
      <c r="D116" s="22">
        <v>1.868</v>
      </c>
    </row>
    <row r="117" spans="1:4" ht="18">
      <c r="A117" s="3" t="s">
        <v>139</v>
      </c>
      <c r="B117" s="4">
        <f t="shared" si="1"/>
        <v>109</v>
      </c>
      <c r="C117" s="3" t="s">
        <v>98</v>
      </c>
      <c r="D117" s="22">
        <v>7.639</v>
      </c>
    </row>
    <row r="118" spans="1:4" ht="18">
      <c r="A118" s="3" t="s">
        <v>139</v>
      </c>
      <c r="B118" s="4">
        <f t="shared" si="1"/>
        <v>110</v>
      </c>
      <c r="C118" s="3" t="s">
        <v>114</v>
      </c>
      <c r="D118" s="22">
        <v>1.73</v>
      </c>
    </row>
    <row r="119" spans="1:4" ht="18">
      <c r="A119" s="3" t="s">
        <v>139</v>
      </c>
      <c r="B119" s="4">
        <f t="shared" si="1"/>
        <v>111</v>
      </c>
      <c r="C119" s="3" t="s">
        <v>138</v>
      </c>
      <c r="D119" s="22">
        <v>1.015</v>
      </c>
    </row>
    <row r="120" spans="1:4" ht="18">
      <c r="A120" s="3" t="s">
        <v>139</v>
      </c>
      <c r="B120" s="4">
        <f t="shared" si="1"/>
        <v>112</v>
      </c>
      <c r="C120" s="3" t="s">
        <v>99</v>
      </c>
      <c r="D120" s="22">
        <v>0.738</v>
      </c>
    </row>
    <row r="121" spans="1:4" ht="18">
      <c r="A121" s="3" t="s">
        <v>139</v>
      </c>
      <c r="B121" s="4">
        <f t="shared" si="1"/>
        <v>113</v>
      </c>
      <c r="C121" s="3" t="s">
        <v>100</v>
      </c>
      <c r="D121" s="22" t="s">
        <v>101</v>
      </c>
    </row>
    <row r="122" spans="1:4" ht="18">
      <c r="A122" s="3" t="s">
        <v>139</v>
      </c>
      <c r="B122" s="4">
        <f t="shared" si="1"/>
        <v>114</v>
      </c>
      <c r="C122" s="3" t="s">
        <v>105</v>
      </c>
      <c r="D122" s="22" t="s">
        <v>101</v>
      </c>
    </row>
    <row r="123" spans="1:4" ht="18">
      <c r="A123" s="3" t="s">
        <v>140</v>
      </c>
      <c r="B123" s="4">
        <v>121</v>
      </c>
      <c r="C123" s="3" t="s">
        <v>114</v>
      </c>
      <c r="D123" s="22" t="s">
        <v>101</v>
      </c>
    </row>
    <row r="124" spans="1:4" ht="18">
      <c r="A124" s="3" t="s">
        <v>140</v>
      </c>
      <c r="B124" s="4">
        <f t="shared" si="1"/>
        <v>122</v>
      </c>
      <c r="C124" s="3" t="s">
        <v>120</v>
      </c>
      <c r="D124" s="22">
        <v>7.707</v>
      </c>
    </row>
    <row r="125" spans="1:4" ht="18">
      <c r="A125" s="3" t="s">
        <v>140</v>
      </c>
      <c r="B125" s="4">
        <f t="shared" si="1"/>
        <v>123</v>
      </c>
      <c r="C125" s="3" t="s">
        <v>104</v>
      </c>
      <c r="D125" s="22">
        <v>3.045</v>
      </c>
    </row>
    <row r="126" spans="1:4" ht="18">
      <c r="A126" s="3" t="s">
        <v>140</v>
      </c>
      <c r="B126" s="4">
        <f t="shared" si="1"/>
        <v>124</v>
      </c>
      <c r="C126" s="3" t="s">
        <v>117</v>
      </c>
      <c r="D126" s="22">
        <v>0.941</v>
      </c>
    </row>
    <row r="127" spans="1:4" ht="18">
      <c r="A127" s="3" t="s">
        <v>140</v>
      </c>
      <c r="B127" s="4">
        <f t="shared" si="1"/>
        <v>125</v>
      </c>
      <c r="C127" s="3" t="s">
        <v>100</v>
      </c>
      <c r="D127" s="22">
        <v>0.091</v>
      </c>
    </row>
    <row r="128" spans="1:4" ht="18">
      <c r="A128" s="3" t="s">
        <v>140</v>
      </c>
      <c r="B128" s="4">
        <f t="shared" si="1"/>
        <v>126</v>
      </c>
      <c r="C128" s="3" t="s">
        <v>105</v>
      </c>
      <c r="D128" s="22">
        <v>0.768</v>
      </c>
    </row>
    <row r="129" spans="1:4" ht="18">
      <c r="A129" s="3" t="s">
        <v>140</v>
      </c>
      <c r="B129" s="4">
        <v>127</v>
      </c>
      <c r="C129" s="3" t="s">
        <v>106</v>
      </c>
      <c r="D129" s="22" t="s">
        <v>101</v>
      </c>
    </row>
    <row r="130" spans="1:4" ht="18">
      <c r="A130" s="3" t="s">
        <v>141</v>
      </c>
      <c r="B130" s="4">
        <f t="shared" si="1"/>
        <v>128</v>
      </c>
      <c r="C130" s="3" t="s">
        <v>98</v>
      </c>
      <c r="D130" s="22">
        <v>0.464</v>
      </c>
    </row>
    <row r="131" spans="1:4" ht="18">
      <c r="A131" s="3" t="s">
        <v>141</v>
      </c>
      <c r="B131" s="4">
        <f t="shared" si="1"/>
        <v>129</v>
      </c>
      <c r="C131" s="3" t="s">
        <v>99</v>
      </c>
      <c r="D131" s="22">
        <v>4.883</v>
      </c>
    </row>
    <row r="132" spans="1:4" ht="18">
      <c r="A132" s="3" t="s">
        <v>141</v>
      </c>
      <c r="B132" s="4">
        <f t="shared" si="1"/>
        <v>130</v>
      </c>
      <c r="C132" s="3" t="s">
        <v>120</v>
      </c>
      <c r="D132" s="22">
        <v>0.686</v>
      </c>
    </row>
    <row r="133" spans="1:4" ht="18">
      <c r="A133" s="3" t="s">
        <v>141</v>
      </c>
      <c r="B133" s="4">
        <f aca="true" t="shared" si="2" ref="B133:B196">(B132+1)</f>
        <v>131</v>
      </c>
      <c r="C133" s="3" t="s">
        <v>100</v>
      </c>
      <c r="D133" s="22">
        <v>0.096</v>
      </c>
    </row>
    <row r="134" spans="1:4" ht="18">
      <c r="A134" s="3" t="s">
        <v>142</v>
      </c>
      <c r="B134" s="4">
        <v>133</v>
      </c>
      <c r="C134" s="3" t="s">
        <v>104</v>
      </c>
      <c r="D134" s="22">
        <v>59.677</v>
      </c>
    </row>
    <row r="135" spans="1:4" ht="18">
      <c r="A135" s="3" t="s">
        <v>142</v>
      </c>
      <c r="B135" s="4">
        <f t="shared" si="2"/>
        <v>134</v>
      </c>
      <c r="C135" s="3" t="s">
        <v>127</v>
      </c>
      <c r="D135" s="22">
        <v>6.016</v>
      </c>
    </row>
    <row r="136" spans="1:4" ht="18">
      <c r="A136" s="3" t="s">
        <v>142</v>
      </c>
      <c r="B136" s="4">
        <f t="shared" si="2"/>
        <v>135</v>
      </c>
      <c r="C136" s="3" t="s">
        <v>99</v>
      </c>
      <c r="D136" s="22">
        <v>2.218</v>
      </c>
    </row>
    <row r="137" spans="1:4" ht="18">
      <c r="A137" s="3" t="s">
        <v>143</v>
      </c>
      <c r="B137" s="4">
        <v>132</v>
      </c>
      <c r="C137" s="3" t="s">
        <v>99</v>
      </c>
      <c r="D137" s="22">
        <v>19.412</v>
      </c>
    </row>
    <row r="138" spans="1:4" ht="18">
      <c r="A138" s="3" t="s">
        <v>144</v>
      </c>
      <c r="B138" s="4">
        <v>140</v>
      </c>
      <c r="C138" s="3" t="s">
        <v>98</v>
      </c>
      <c r="D138" s="22">
        <v>9.114</v>
      </c>
    </row>
    <row r="139" spans="1:4" ht="18">
      <c r="A139" s="3" t="s">
        <v>144</v>
      </c>
      <c r="B139" s="4">
        <f t="shared" si="2"/>
        <v>141</v>
      </c>
      <c r="C139" s="3" t="s">
        <v>114</v>
      </c>
      <c r="D139" s="22">
        <v>0.752</v>
      </c>
    </row>
    <row r="140" spans="1:4" ht="18">
      <c r="A140" s="3" t="s">
        <v>144</v>
      </c>
      <c r="B140" s="4">
        <f t="shared" si="2"/>
        <v>142</v>
      </c>
      <c r="C140" s="3" t="s">
        <v>99</v>
      </c>
      <c r="D140" s="22" t="s">
        <v>101</v>
      </c>
    </row>
    <row r="141" spans="1:4" ht="18">
      <c r="A141" s="3" t="s">
        <v>144</v>
      </c>
      <c r="B141" s="4">
        <f t="shared" si="2"/>
        <v>143</v>
      </c>
      <c r="C141" s="3" t="s">
        <v>106</v>
      </c>
      <c r="D141" s="22">
        <v>0.077</v>
      </c>
    </row>
    <row r="142" spans="1:4" ht="18">
      <c r="A142" s="3" t="s">
        <v>144</v>
      </c>
      <c r="B142" s="4">
        <f t="shared" si="2"/>
        <v>144</v>
      </c>
      <c r="C142" s="3" t="s">
        <v>145</v>
      </c>
      <c r="D142" s="22">
        <v>0.224</v>
      </c>
    </row>
    <row r="143" spans="1:4" ht="18">
      <c r="A143" s="3" t="s">
        <v>146</v>
      </c>
      <c r="B143" s="4">
        <v>136</v>
      </c>
      <c r="C143" s="3" t="s">
        <v>98</v>
      </c>
      <c r="D143" s="22">
        <v>3.761</v>
      </c>
    </row>
    <row r="144" spans="1:4" ht="18">
      <c r="A144" s="3" t="s">
        <v>146</v>
      </c>
      <c r="B144" s="4">
        <f t="shared" si="2"/>
        <v>137</v>
      </c>
      <c r="C144" s="3" t="s">
        <v>99</v>
      </c>
      <c r="D144" s="22">
        <v>0.477</v>
      </c>
    </row>
    <row r="145" spans="1:4" ht="18">
      <c r="A145" s="3" t="s">
        <v>147</v>
      </c>
      <c r="B145" s="4">
        <f t="shared" si="2"/>
        <v>138</v>
      </c>
      <c r="C145" s="3" t="s">
        <v>97</v>
      </c>
      <c r="D145" s="22">
        <v>1.692</v>
      </c>
    </row>
    <row r="146" spans="1:4" ht="18">
      <c r="A146" s="3" t="s">
        <v>147</v>
      </c>
      <c r="B146" s="4">
        <f t="shared" si="2"/>
        <v>139</v>
      </c>
      <c r="C146" s="3" t="s">
        <v>98</v>
      </c>
      <c r="D146" s="22">
        <v>9.366</v>
      </c>
    </row>
    <row r="147" spans="1:4" ht="18">
      <c r="A147" s="3" t="s">
        <v>148</v>
      </c>
      <c r="B147" s="4">
        <v>145</v>
      </c>
      <c r="C147" s="3" t="s">
        <v>98</v>
      </c>
      <c r="D147" s="22">
        <v>0.427</v>
      </c>
    </row>
    <row r="148" spans="1:4" ht="18">
      <c r="A148" s="3" t="s">
        <v>148</v>
      </c>
      <c r="B148" s="4">
        <f t="shared" si="2"/>
        <v>146</v>
      </c>
      <c r="C148" s="3" t="s">
        <v>114</v>
      </c>
      <c r="D148" s="22">
        <v>0.711</v>
      </c>
    </row>
    <row r="149" spans="1:4" ht="18">
      <c r="A149" s="3" t="s">
        <v>149</v>
      </c>
      <c r="B149" s="4">
        <f t="shared" si="2"/>
        <v>147</v>
      </c>
      <c r="C149" s="3" t="s">
        <v>98</v>
      </c>
      <c r="D149" s="22" t="s">
        <v>101</v>
      </c>
    </row>
    <row r="150" spans="1:4" ht="18">
      <c r="A150" s="3" t="s">
        <v>149</v>
      </c>
      <c r="B150" s="4">
        <f t="shared" si="2"/>
        <v>148</v>
      </c>
      <c r="C150" s="3" t="s">
        <v>117</v>
      </c>
      <c r="D150" s="22">
        <v>5.806</v>
      </c>
    </row>
    <row r="151" spans="1:4" ht="18">
      <c r="A151" s="3" t="s">
        <v>149</v>
      </c>
      <c r="B151" s="4">
        <f t="shared" si="2"/>
        <v>149</v>
      </c>
      <c r="C151" s="3" t="s">
        <v>99</v>
      </c>
      <c r="D151" s="22">
        <v>2.338</v>
      </c>
    </row>
    <row r="152" spans="1:4" ht="18">
      <c r="A152" s="3" t="s">
        <v>149</v>
      </c>
      <c r="B152" s="4">
        <f t="shared" si="2"/>
        <v>150</v>
      </c>
      <c r="C152" s="3" t="s">
        <v>127</v>
      </c>
      <c r="D152" s="22">
        <v>3.478</v>
      </c>
    </row>
    <row r="153" spans="1:4" ht="18">
      <c r="A153" s="3" t="s">
        <v>149</v>
      </c>
      <c r="B153" s="4">
        <f t="shared" si="2"/>
        <v>151</v>
      </c>
      <c r="C153" s="3" t="s">
        <v>100</v>
      </c>
      <c r="D153" s="22" t="s">
        <v>101</v>
      </c>
    </row>
    <row r="154" spans="1:4" ht="18">
      <c r="A154" s="3" t="s">
        <v>149</v>
      </c>
      <c r="B154" s="4">
        <f t="shared" si="2"/>
        <v>152</v>
      </c>
      <c r="C154" s="3" t="s">
        <v>105</v>
      </c>
      <c r="D154" s="22">
        <v>0.225</v>
      </c>
    </row>
    <row r="155" spans="1:4" ht="18">
      <c r="A155" s="3" t="s">
        <v>150</v>
      </c>
      <c r="B155" s="4">
        <f t="shared" si="2"/>
        <v>153</v>
      </c>
      <c r="C155" s="3" t="s">
        <v>104</v>
      </c>
      <c r="D155" s="22">
        <v>2.746</v>
      </c>
    </row>
    <row r="156" spans="1:4" ht="18">
      <c r="A156" s="3" t="s">
        <v>150</v>
      </c>
      <c r="B156" s="4">
        <f t="shared" si="2"/>
        <v>154</v>
      </c>
      <c r="C156" s="3" t="s">
        <v>127</v>
      </c>
      <c r="D156" s="22">
        <v>3.637</v>
      </c>
    </row>
    <row r="157" spans="1:4" ht="18">
      <c r="A157" s="3" t="s">
        <v>151</v>
      </c>
      <c r="B157" s="4">
        <f t="shared" si="2"/>
        <v>155</v>
      </c>
      <c r="C157" s="3" t="s">
        <v>99</v>
      </c>
      <c r="D157" s="22" t="s">
        <v>101</v>
      </c>
    </row>
    <row r="158" spans="1:4" ht="18">
      <c r="A158" s="3" t="s">
        <v>151</v>
      </c>
      <c r="B158" s="4">
        <f t="shared" si="2"/>
        <v>156</v>
      </c>
      <c r="C158" s="3" t="s">
        <v>104</v>
      </c>
      <c r="D158" s="22">
        <v>1.716</v>
      </c>
    </row>
    <row r="159" spans="1:4" ht="18">
      <c r="A159" s="3" t="s">
        <v>151</v>
      </c>
      <c r="B159" s="4">
        <f t="shared" si="2"/>
        <v>157</v>
      </c>
      <c r="C159" s="3" t="s">
        <v>127</v>
      </c>
      <c r="D159" s="22">
        <v>11.194</v>
      </c>
    </row>
    <row r="160" spans="1:4" ht="18">
      <c r="A160" s="3" t="s">
        <v>151</v>
      </c>
      <c r="B160" s="4">
        <v>158</v>
      </c>
      <c r="C160" s="3" t="s">
        <v>105</v>
      </c>
      <c r="D160" s="22" t="s">
        <v>101</v>
      </c>
    </row>
    <row r="161" spans="1:4" ht="18">
      <c r="A161" s="3" t="s">
        <v>152</v>
      </c>
      <c r="B161" s="4">
        <f t="shared" si="2"/>
        <v>159</v>
      </c>
      <c r="C161" s="3" t="s">
        <v>99</v>
      </c>
      <c r="D161" s="22" t="s">
        <v>101</v>
      </c>
    </row>
    <row r="162" spans="1:4" ht="18">
      <c r="A162" s="3" t="s">
        <v>152</v>
      </c>
      <c r="B162" s="4">
        <f t="shared" si="2"/>
        <v>160</v>
      </c>
      <c r="C162" s="3" t="s">
        <v>104</v>
      </c>
      <c r="D162" s="22" t="s">
        <v>101</v>
      </c>
    </row>
    <row r="163" spans="1:4" ht="18">
      <c r="A163" s="3" t="s">
        <v>153</v>
      </c>
      <c r="B163" s="4">
        <f t="shared" si="2"/>
        <v>161</v>
      </c>
      <c r="C163" s="3" t="s">
        <v>99</v>
      </c>
      <c r="D163" s="22" t="s">
        <v>101</v>
      </c>
    </row>
    <row r="164" spans="1:4" ht="18">
      <c r="A164" s="3" t="s">
        <v>153</v>
      </c>
      <c r="B164" s="4">
        <f t="shared" si="2"/>
        <v>162</v>
      </c>
      <c r="C164" s="3" t="s">
        <v>104</v>
      </c>
      <c r="D164" s="22" t="s">
        <v>101</v>
      </c>
    </row>
    <row r="165" spans="1:4" ht="18">
      <c r="A165" s="3" t="s">
        <v>154</v>
      </c>
      <c r="B165" s="4">
        <f t="shared" si="2"/>
        <v>163</v>
      </c>
      <c r="C165" s="3" t="s">
        <v>98</v>
      </c>
      <c r="D165" s="22">
        <v>4.223</v>
      </c>
    </row>
    <row r="166" spans="1:4" ht="18">
      <c r="A166" s="3" t="s">
        <v>154</v>
      </c>
      <c r="B166" s="4">
        <f t="shared" si="2"/>
        <v>164</v>
      </c>
      <c r="C166" s="3" t="s">
        <v>145</v>
      </c>
      <c r="D166" s="22">
        <v>0.024</v>
      </c>
    </row>
    <row r="167" spans="1:4" ht="18">
      <c r="A167" s="3" t="s">
        <v>154</v>
      </c>
      <c r="B167" s="4">
        <f t="shared" si="2"/>
        <v>165</v>
      </c>
      <c r="C167" s="3" t="s">
        <v>105</v>
      </c>
      <c r="D167" s="22" t="s">
        <v>101</v>
      </c>
    </row>
    <row r="168" spans="1:4" ht="18">
      <c r="A168" s="3" t="s">
        <v>155</v>
      </c>
      <c r="B168" s="4">
        <f t="shared" si="2"/>
        <v>166</v>
      </c>
      <c r="C168" s="3" t="s">
        <v>97</v>
      </c>
      <c r="D168" s="22">
        <v>6.129</v>
      </c>
    </row>
    <row r="169" spans="1:4" ht="18">
      <c r="A169" s="3" t="s">
        <v>155</v>
      </c>
      <c r="B169" s="4">
        <f t="shared" si="2"/>
        <v>167</v>
      </c>
      <c r="C169" s="3" t="s">
        <v>98</v>
      </c>
      <c r="D169" s="22">
        <v>14.723</v>
      </c>
    </row>
    <row r="170" spans="1:4" ht="18">
      <c r="A170" s="3" t="s">
        <v>156</v>
      </c>
      <c r="B170" s="4">
        <f t="shared" si="2"/>
        <v>168</v>
      </c>
      <c r="C170" s="3" t="s">
        <v>97</v>
      </c>
      <c r="D170" s="22">
        <v>0.878</v>
      </c>
    </row>
    <row r="171" spans="1:4" ht="18">
      <c r="A171" s="3" t="s">
        <v>156</v>
      </c>
      <c r="B171" s="4">
        <f t="shared" si="2"/>
        <v>169</v>
      </c>
      <c r="C171" s="3" t="s">
        <v>98</v>
      </c>
      <c r="D171" s="22">
        <v>14.099</v>
      </c>
    </row>
    <row r="172" spans="1:4" ht="18">
      <c r="A172" s="3" t="s">
        <v>156</v>
      </c>
      <c r="B172" s="4">
        <f t="shared" si="2"/>
        <v>170</v>
      </c>
      <c r="C172" s="3" t="s">
        <v>105</v>
      </c>
      <c r="D172" s="22" t="s">
        <v>101</v>
      </c>
    </row>
    <row r="173" spans="1:4" ht="18">
      <c r="A173" s="3" t="s">
        <v>157</v>
      </c>
      <c r="B173" s="4">
        <v>178</v>
      </c>
      <c r="C173" s="3" t="s">
        <v>97</v>
      </c>
      <c r="D173" s="22">
        <v>1.21</v>
      </c>
    </row>
    <row r="174" spans="1:4" ht="18">
      <c r="A174" s="3" t="s">
        <v>157</v>
      </c>
      <c r="B174" s="4">
        <f t="shared" si="2"/>
        <v>179</v>
      </c>
      <c r="C174" s="3" t="s">
        <v>98</v>
      </c>
      <c r="D174" s="22">
        <v>7.246</v>
      </c>
    </row>
    <row r="175" spans="1:4" ht="18">
      <c r="A175" s="3" t="s">
        <v>157</v>
      </c>
      <c r="B175" s="4">
        <f t="shared" si="2"/>
        <v>180</v>
      </c>
      <c r="C175" s="3" t="s">
        <v>99</v>
      </c>
      <c r="D175" s="22">
        <v>2.228</v>
      </c>
    </row>
    <row r="176" spans="1:4" ht="18">
      <c r="A176" s="3" t="s">
        <v>157</v>
      </c>
      <c r="B176" s="4">
        <f t="shared" si="2"/>
        <v>181</v>
      </c>
      <c r="C176" s="3" t="s">
        <v>120</v>
      </c>
      <c r="D176" s="22">
        <v>18.123</v>
      </c>
    </row>
    <row r="177" spans="1:4" ht="18">
      <c r="A177" s="3" t="s">
        <v>157</v>
      </c>
      <c r="B177" s="4">
        <f t="shared" si="2"/>
        <v>182</v>
      </c>
      <c r="C177" s="3" t="s">
        <v>104</v>
      </c>
      <c r="D177" s="22">
        <v>23.5</v>
      </c>
    </row>
    <row r="178" spans="1:4" ht="18">
      <c r="A178" s="3" t="s">
        <v>158</v>
      </c>
      <c r="B178" s="4">
        <v>171</v>
      </c>
      <c r="C178" s="3" t="s">
        <v>98</v>
      </c>
      <c r="D178" s="22">
        <v>4.821</v>
      </c>
    </row>
    <row r="179" spans="1:4" ht="18">
      <c r="A179" s="3" t="s">
        <v>158</v>
      </c>
      <c r="B179" s="4">
        <f t="shared" si="2"/>
        <v>172</v>
      </c>
      <c r="C179" s="3" t="s">
        <v>99</v>
      </c>
      <c r="D179" s="22">
        <v>14.224</v>
      </c>
    </row>
    <row r="180" spans="1:4" ht="18">
      <c r="A180" s="3" t="s">
        <v>158</v>
      </c>
      <c r="B180" s="4">
        <f t="shared" si="2"/>
        <v>173</v>
      </c>
      <c r="C180" s="3" t="s">
        <v>120</v>
      </c>
      <c r="D180" s="22">
        <v>4.597</v>
      </c>
    </row>
    <row r="181" spans="1:4" ht="18">
      <c r="A181" s="3" t="s">
        <v>158</v>
      </c>
      <c r="B181" s="4">
        <f t="shared" si="2"/>
        <v>174</v>
      </c>
      <c r="C181" s="3" t="s">
        <v>104</v>
      </c>
      <c r="D181" s="22">
        <v>0.607</v>
      </c>
    </row>
    <row r="182" spans="1:4" ht="18">
      <c r="A182" s="3" t="s">
        <v>158</v>
      </c>
      <c r="B182" s="4">
        <f t="shared" si="2"/>
        <v>175</v>
      </c>
      <c r="C182" s="3" t="s">
        <v>100</v>
      </c>
      <c r="D182" s="22">
        <v>0.121</v>
      </c>
    </row>
    <row r="183" spans="1:4" ht="18">
      <c r="A183" s="3" t="s">
        <v>159</v>
      </c>
      <c r="B183" s="4">
        <f t="shared" si="2"/>
        <v>176</v>
      </c>
      <c r="C183" s="3" t="s">
        <v>104</v>
      </c>
      <c r="D183" s="22" t="s">
        <v>101</v>
      </c>
    </row>
    <row r="184" spans="1:4" ht="18">
      <c r="A184" s="3" t="s">
        <v>159</v>
      </c>
      <c r="B184" s="4">
        <f t="shared" si="2"/>
        <v>177</v>
      </c>
      <c r="C184" s="3" t="s">
        <v>99</v>
      </c>
      <c r="D184" s="22" t="s">
        <v>101</v>
      </c>
    </row>
    <row r="185" spans="1:4" ht="18">
      <c r="A185" s="3" t="s">
        <v>160</v>
      </c>
      <c r="B185" s="4">
        <v>188</v>
      </c>
      <c r="C185" s="3" t="s">
        <v>99</v>
      </c>
      <c r="D185" s="22">
        <v>4.887</v>
      </c>
    </row>
    <row r="186" spans="1:4" ht="18">
      <c r="A186" s="3" t="s">
        <v>160</v>
      </c>
      <c r="B186" s="4">
        <f t="shared" si="2"/>
        <v>189</v>
      </c>
      <c r="C186" s="3" t="s">
        <v>120</v>
      </c>
      <c r="D186" s="22">
        <v>4.938</v>
      </c>
    </row>
    <row r="187" spans="1:4" ht="18">
      <c r="A187" s="3" t="s">
        <v>160</v>
      </c>
      <c r="B187" s="4">
        <f t="shared" si="2"/>
        <v>190</v>
      </c>
      <c r="C187" s="3" t="s">
        <v>104</v>
      </c>
      <c r="D187" s="22">
        <v>4.291</v>
      </c>
    </row>
    <row r="188" spans="1:4" ht="18">
      <c r="A188" s="3" t="s">
        <v>161</v>
      </c>
      <c r="B188" s="4">
        <v>183</v>
      </c>
      <c r="C188" s="3" t="s">
        <v>98</v>
      </c>
      <c r="D188" s="22">
        <v>1.833</v>
      </c>
    </row>
    <row r="189" spans="1:4" ht="18">
      <c r="A189" s="3" t="s">
        <v>161</v>
      </c>
      <c r="B189" s="4">
        <f t="shared" si="2"/>
        <v>184</v>
      </c>
      <c r="C189" s="3" t="s">
        <v>99</v>
      </c>
      <c r="D189" s="22">
        <v>3.206</v>
      </c>
    </row>
    <row r="190" spans="1:4" ht="18">
      <c r="A190" s="3" t="s">
        <v>161</v>
      </c>
      <c r="B190" s="4">
        <f t="shared" si="2"/>
        <v>185</v>
      </c>
      <c r="C190" s="3" t="s">
        <v>120</v>
      </c>
      <c r="D190" s="22">
        <v>5.441</v>
      </c>
    </row>
    <row r="191" spans="1:4" ht="18">
      <c r="A191" s="3" t="s">
        <v>161</v>
      </c>
      <c r="B191" s="4">
        <f t="shared" si="2"/>
        <v>186</v>
      </c>
      <c r="C191" s="3" t="s">
        <v>104</v>
      </c>
      <c r="D191" s="22">
        <v>5.531</v>
      </c>
    </row>
    <row r="192" spans="1:4" ht="18">
      <c r="A192" s="3" t="s">
        <v>161</v>
      </c>
      <c r="B192" s="4">
        <f t="shared" si="2"/>
        <v>187</v>
      </c>
      <c r="C192" s="3" t="s">
        <v>100</v>
      </c>
      <c r="D192" s="22" t="s">
        <v>101</v>
      </c>
    </row>
    <row r="193" spans="1:4" ht="18">
      <c r="A193" s="3" t="s">
        <v>162</v>
      </c>
      <c r="B193" s="4">
        <v>191</v>
      </c>
      <c r="C193" s="3" t="s">
        <v>97</v>
      </c>
      <c r="D193" s="22">
        <v>10.256</v>
      </c>
    </row>
    <row r="194" spans="1:4" ht="18">
      <c r="A194" s="3" t="s">
        <v>162</v>
      </c>
      <c r="B194" s="4">
        <f t="shared" si="2"/>
        <v>192</v>
      </c>
      <c r="C194" s="3" t="s">
        <v>98</v>
      </c>
      <c r="D194" s="22">
        <v>19.229</v>
      </c>
    </row>
    <row r="195" spans="1:4" ht="18">
      <c r="A195" s="3" t="s">
        <v>162</v>
      </c>
      <c r="B195" s="4">
        <f t="shared" si="2"/>
        <v>193</v>
      </c>
      <c r="C195" s="3" t="s">
        <v>114</v>
      </c>
      <c r="D195" s="22">
        <v>0.628</v>
      </c>
    </row>
    <row r="196" spans="1:4" ht="18">
      <c r="A196" s="3" t="s">
        <v>162</v>
      </c>
      <c r="B196" s="4">
        <f t="shared" si="2"/>
        <v>194</v>
      </c>
      <c r="C196" s="3" t="s">
        <v>99</v>
      </c>
      <c r="D196" s="22">
        <v>2.028</v>
      </c>
    </row>
    <row r="197" spans="1:4" ht="18">
      <c r="A197" s="3" t="s">
        <v>162</v>
      </c>
      <c r="B197" s="4">
        <f aca="true" t="shared" si="3" ref="B197:B260">(B196+1)</f>
        <v>195</v>
      </c>
      <c r="C197" s="3" t="s">
        <v>100</v>
      </c>
      <c r="D197" s="22" t="s">
        <v>101</v>
      </c>
    </row>
    <row r="198" spans="1:4" ht="18">
      <c r="A198" s="3" t="s">
        <v>162</v>
      </c>
      <c r="B198" s="4">
        <f t="shared" si="3"/>
        <v>196</v>
      </c>
      <c r="C198" s="3" t="s">
        <v>105</v>
      </c>
      <c r="D198" s="22" t="s">
        <v>101</v>
      </c>
    </row>
    <row r="199" spans="1:4" ht="18">
      <c r="A199" s="3" t="s">
        <v>163</v>
      </c>
      <c r="B199" s="4">
        <f t="shared" si="3"/>
        <v>197</v>
      </c>
      <c r="C199" s="3" t="s">
        <v>98</v>
      </c>
      <c r="D199" s="22">
        <v>2.911</v>
      </c>
    </row>
    <row r="200" spans="1:4" ht="18">
      <c r="A200" s="3" t="s">
        <v>164</v>
      </c>
      <c r="B200" s="4">
        <f t="shared" si="3"/>
        <v>198</v>
      </c>
      <c r="C200" s="3" t="s">
        <v>98</v>
      </c>
      <c r="D200" s="22">
        <v>5.634</v>
      </c>
    </row>
    <row r="201" spans="1:4" ht="18">
      <c r="A201" s="3" t="s">
        <v>165</v>
      </c>
      <c r="B201" s="4">
        <f t="shared" si="3"/>
        <v>199</v>
      </c>
      <c r="C201" s="3" t="s">
        <v>97</v>
      </c>
      <c r="D201" s="22">
        <v>56.04</v>
      </c>
    </row>
    <row r="202" spans="1:4" ht="18">
      <c r="A202" s="3" t="s">
        <v>165</v>
      </c>
      <c r="B202" s="4">
        <f t="shared" si="3"/>
        <v>200</v>
      </c>
      <c r="C202" s="3" t="s">
        <v>98</v>
      </c>
      <c r="D202" s="22">
        <v>15.527</v>
      </c>
    </row>
    <row r="203" spans="1:4" ht="18">
      <c r="A203" s="3" t="s">
        <v>165</v>
      </c>
      <c r="B203" s="4">
        <f t="shared" si="3"/>
        <v>201</v>
      </c>
      <c r="C203" s="3" t="s">
        <v>103</v>
      </c>
      <c r="D203" s="22">
        <v>0.13</v>
      </c>
    </row>
    <row r="204" spans="1:4" ht="18">
      <c r="A204" s="3" t="s">
        <v>165</v>
      </c>
      <c r="B204" s="4">
        <f t="shared" si="3"/>
        <v>202</v>
      </c>
      <c r="C204" s="3" t="s">
        <v>100</v>
      </c>
      <c r="D204" s="22" t="s">
        <v>101</v>
      </c>
    </row>
    <row r="205" spans="1:4" ht="18">
      <c r="A205" s="3" t="s">
        <v>166</v>
      </c>
      <c r="B205" s="4">
        <f t="shared" si="3"/>
        <v>203</v>
      </c>
      <c r="C205" s="3" t="s">
        <v>97</v>
      </c>
      <c r="D205" s="22">
        <v>14.587</v>
      </c>
    </row>
    <row r="206" spans="1:4" ht="18">
      <c r="A206" s="3" t="s">
        <v>166</v>
      </c>
      <c r="B206" s="4">
        <f t="shared" si="3"/>
        <v>204</v>
      </c>
      <c r="C206" s="3" t="s">
        <v>98</v>
      </c>
      <c r="D206" s="22">
        <v>29.713</v>
      </c>
    </row>
    <row r="207" spans="1:4" ht="18">
      <c r="A207" s="3" t="s">
        <v>166</v>
      </c>
      <c r="B207" s="4">
        <f t="shared" si="3"/>
        <v>205</v>
      </c>
      <c r="C207" s="3" t="s">
        <v>99</v>
      </c>
      <c r="D207" s="22">
        <v>6.573</v>
      </c>
    </row>
    <row r="208" spans="1:4" ht="18">
      <c r="A208" s="3" t="s">
        <v>166</v>
      </c>
      <c r="B208" s="4">
        <f t="shared" si="3"/>
        <v>206</v>
      </c>
      <c r="C208" s="3" t="s">
        <v>100</v>
      </c>
      <c r="D208" s="22" t="s">
        <v>101</v>
      </c>
    </row>
    <row r="209" spans="1:4" ht="18">
      <c r="A209" s="3" t="s">
        <v>167</v>
      </c>
      <c r="B209" s="4">
        <f t="shared" si="3"/>
        <v>207</v>
      </c>
      <c r="C209" s="3" t="s">
        <v>98</v>
      </c>
      <c r="D209" s="22">
        <v>4.05</v>
      </c>
    </row>
    <row r="210" spans="1:4" ht="18">
      <c r="A210" s="3" t="s">
        <v>167</v>
      </c>
      <c r="B210" s="4">
        <f t="shared" si="3"/>
        <v>208</v>
      </c>
      <c r="C210" s="3" t="s">
        <v>99</v>
      </c>
      <c r="D210" s="22">
        <v>2.246</v>
      </c>
    </row>
    <row r="211" spans="1:4" ht="18">
      <c r="A211" s="3" t="s">
        <v>167</v>
      </c>
      <c r="B211" s="4">
        <f t="shared" si="3"/>
        <v>209</v>
      </c>
      <c r="C211" s="3" t="s">
        <v>120</v>
      </c>
      <c r="D211" s="22">
        <v>5.328</v>
      </c>
    </row>
    <row r="212" spans="1:4" ht="18">
      <c r="A212" s="3" t="s">
        <v>167</v>
      </c>
      <c r="B212" s="4">
        <f t="shared" si="3"/>
        <v>210</v>
      </c>
      <c r="C212" s="3" t="s">
        <v>100</v>
      </c>
      <c r="D212" s="22" t="s">
        <v>101</v>
      </c>
    </row>
    <row r="213" spans="1:4" ht="18">
      <c r="A213" s="3" t="s">
        <v>168</v>
      </c>
      <c r="B213" s="4">
        <f t="shared" si="3"/>
        <v>211</v>
      </c>
      <c r="C213" s="3" t="s">
        <v>99</v>
      </c>
      <c r="D213" s="22">
        <v>19.366</v>
      </c>
    </row>
    <row r="214" spans="1:4" ht="18">
      <c r="A214" s="3" t="s">
        <v>168</v>
      </c>
      <c r="B214" s="4">
        <f t="shared" si="3"/>
        <v>212</v>
      </c>
      <c r="C214" s="3" t="s">
        <v>104</v>
      </c>
      <c r="D214" s="22">
        <v>24.972</v>
      </c>
    </row>
    <row r="215" spans="1:4" ht="18">
      <c r="A215" s="3" t="s">
        <v>168</v>
      </c>
      <c r="B215" s="4">
        <f t="shared" si="3"/>
        <v>213</v>
      </c>
      <c r="C215" s="3" t="s">
        <v>100</v>
      </c>
      <c r="D215" s="22" t="s">
        <v>101</v>
      </c>
    </row>
    <row r="216" spans="1:4" ht="18">
      <c r="A216" s="3" t="s">
        <v>169</v>
      </c>
      <c r="B216" s="4">
        <f t="shared" si="3"/>
        <v>214</v>
      </c>
      <c r="C216" s="3" t="s">
        <v>104</v>
      </c>
      <c r="D216" s="22" t="s">
        <v>101</v>
      </c>
    </row>
    <row r="217" spans="1:4" ht="18">
      <c r="A217" s="3" t="s">
        <v>170</v>
      </c>
      <c r="B217" s="4">
        <f t="shared" si="3"/>
        <v>215</v>
      </c>
      <c r="C217" s="3" t="s">
        <v>99</v>
      </c>
      <c r="D217" s="22" t="s">
        <v>101</v>
      </c>
    </row>
    <row r="218" spans="1:4" ht="18">
      <c r="A218" s="3" t="s">
        <v>170</v>
      </c>
      <c r="B218" s="4">
        <f t="shared" si="3"/>
        <v>216</v>
      </c>
      <c r="C218" s="3" t="s">
        <v>104</v>
      </c>
      <c r="D218" s="22" t="s">
        <v>101</v>
      </c>
    </row>
    <row r="219" spans="1:4" ht="18">
      <c r="A219" s="3" t="s">
        <v>171</v>
      </c>
      <c r="B219" s="4">
        <f t="shared" si="3"/>
        <v>217</v>
      </c>
      <c r="C219" s="3" t="s">
        <v>97</v>
      </c>
      <c r="D219" s="22">
        <v>4.871</v>
      </c>
    </row>
    <row r="220" spans="1:4" ht="18">
      <c r="A220" s="3" t="s">
        <v>171</v>
      </c>
      <c r="B220" s="4">
        <f t="shared" si="3"/>
        <v>218</v>
      </c>
      <c r="C220" s="3" t="s">
        <v>98</v>
      </c>
      <c r="D220" s="22">
        <v>16.951</v>
      </c>
    </row>
    <row r="221" spans="1:4" ht="18">
      <c r="A221" s="3" t="s">
        <v>171</v>
      </c>
      <c r="B221" s="4">
        <f t="shared" si="3"/>
        <v>219</v>
      </c>
      <c r="C221" s="3" t="s">
        <v>105</v>
      </c>
      <c r="D221" s="22" t="s">
        <v>101</v>
      </c>
    </row>
    <row r="222" spans="1:4" ht="18">
      <c r="A222" s="3" t="s">
        <v>171</v>
      </c>
      <c r="B222" s="4">
        <f t="shared" si="3"/>
        <v>220</v>
      </c>
      <c r="C222" s="3" t="s">
        <v>145</v>
      </c>
      <c r="D222" s="22">
        <v>0.956</v>
      </c>
    </row>
    <row r="223" spans="1:4" ht="18">
      <c r="A223" s="3" t="s">
        <v>172</v>
      </c>
      <c r="B223" s="4">
        <f t="shared" si="3"/>
        <v>221</v>
      </c>
      <c r="C223" s="3" t="s">
        <v>97</v>
      </c>
      <c r="D223" s="22">
        <v>48.074</v>
      </c>
    </row>
    <row r="224" spans="1:4" ht="18">
      <c r="A224" s="3" t="s">
        <v>172</v>
      </c>
      <c r="B224" s="4">
        <f t="shared" si="3"/>
        <v>222</v>
      </c>
      <c r="C224" s="3" t="s">
        <v>98</v>
      </c>
      <c r="D224" s="22">
        <v>40.162</v>
      </c>
    </row>
    <row r="225" spans="1:4" ht="18">
      <c r="A225" s="3" t="s">
        <v>172</v>
      </c>
      <c r="B225" s="4">
        <f t="shared" si="3"/>
        <v>223</v>
      </c>
      <c r="C225" s="3" t="s">
        <v>114</v>
      </c>
      <c r="D225" s="22">
        <v>2.941</v>
      </c>
    </row>
    <row r="226" spans="1:4" ht="18">
      <c r="A226" s="3" t="s">
        <v>172</v>
      </c>
      <c r="B226" s="4">
        <f t="shared" si="3"/>
        <v>224</v>
      </c>
      <c r="C226" s="3" t="s">
        <v>99</v>
      </c>
      <c r="D226" s="22">
        <v>5.983</v>
      </c>
    </row>
    <row r="227" spans="1:4" ht="18">
      <c r="A227" s="3" t="s">
        <v>172</v>
      </c>
      <c r="B227" s="4">
        <f t="shared" si="3"/>
        <v>225</v>
      </c>
      <c r="C227" s="3" t="s">
        <v>100</v>
      </c>
      <c r="D227" s="22" t="s">
        <v>101</v>
      </c>
    </row>
    <row r="228" spans="1:4" ht="18">
      <c r="A228" s="3" t="s">
        <v>173</v>
      </c>
      <c r="B228" s="4">
        <f t="shared" si="3"/>
        <v>226</v>
      </c>
      <c r="C228" s="3" t="s">
        <v>98</v>
      </c>
      <c r="D228" s="22">
        <v>1.473</v>
      </c>
    </row>
    <row r="229" spans="1:4" ht="18">
      <c r="A229" s="3" t="s">
        <v>174</v>
      </c>
      <c r="B229" s="4">
        <f t="shared" si="3"/>
        <v>227</v>
      </c>
      <c r="C229" s="3" t="s">
        <v>98</v>
      </c>
      <c r="D229" s="22">
        <v>26.292</v>
      </c>
    </row>
    <row r="230" spans="1:4" ht="18">
      <c r="A230" s="3" t="s">
        <v>174</v>
      </c>
      <c r="B230" s="4">
        <f t="shared" si="3"/>
        <v>228</v>
      </c>
      <c r="C230" s="3" t="s">
        <v>100</v>
      </c>
      <c r="D230" s="22" t="s">
        <v>101</v>
      </c>
    </row>
    <row r="231" spans="1:4" ht="18">
      <c r="A231" s="3" t="s">
        <v>175</v>
      </c>
      <c r="B231" s="4">
        <f t="shared" si="3"/>
        <v>229</v>
      </c>
      <c r="C231" s="3" t="s">
        <v>98</v>
      </c>
      <c r="D231" s="22">
        <v>18.105</v>
      </c>
    </row>
    <row r="232" spans="1:4" ht="18">
      <c r="A232" s="3" t="s">
        <v>175</v>
      </c>
      <c r="B232" s="4">
        <f t="shared" si="3"/>
        <v>230</v>
      </c>
      <c r="C232" s="3" t="s">
        <v>117</v>
      </c>
      <c r="D232" s="22">
        <v>23.012</v>
      </c>
    </row>
    <row r="233" spans="1:4" ht="18">
      <c r="A233" s="3" t="s">
        <v>175</v>
      </c>
      <c r="B233" s="4">
        <f t="shared" si="3"/>
        <v>231</v>
      </c>
      <c r="C233" s="3" t="s">
        <v>100</v>
      </c>
      <c r="D233" s="22" t="s">
        <v>101</v>
      </c>
    </row>
    <row r="234" spans="1:4" ht="18">
      <c r="A234" s="3" t="s">
        <v>176</v>
      </c>
      <c r="B234" s="4">
        <f t="shared" si="3"/>
        <v>232</v>
      </c>
      <c r="C234" s="3" t="s">
        <v>104</v>
      </c>
      <c r="D234" s="22">
        <v>11.711</v>
      </c>
    </row>
    <row r="235" spans="1:4" ht="18">
      <c r="A235" s="3" t="s">
        <v>176</v>
      </c>
      <c r="B235" s="4">
        <f t="shared" si="3"/>
        <v>233</v>
      </c>
      <c r="C235" s="3" t="s">
        <v>127</v>
      </c>
      <c r="D235" s="22">
        <v>19.494</v>
      </c>
    </row>
    <row r="236" spans="1:4" ht="18">
      <c r="A236" s="3" t="s">
        <v>176</v>
      </c>
      <c r="B236" s="4">
        <f t="shared" si="3"/>
        <v>234</v>
      </c>
      <c r="C236" s="3" t="s">
        <v>103</v>
      </c>
      <c r="D236" s="22" t="s">
        <v>101</v>
      </c>
    </row>
    <row r="237" spans="1:4" ht="18">
      <c r="A237" s="3" t="s">
        <v>177</v>
      </c>
      <c r="B237" s="4">
        <f t="shared" si="3"/>
        <v>235</v>
      </c>
      <c r="C237" s="3" t="s">
        <v>99</v>
      </c>
      <c r="D237" s="22">
        <v>9.285</v>
      </c>
    </row>
    <row r="238" spans="1:4" ht="18">
      <c r="A238" s="3" t="s">
        <v>178</v>
      </c>
      <c r="B238" s="4">
        <f t="shared" si="3"/>
        <v>236</v>
      </c>
      <c r="C238" s="3" t="s">
        <v>99</v>
      </c>
      <c r="D238" s="22">
        <v>18.585</v>
      </c>
    </row>
    <row r="239" spans="1:4" ht="18">
      <c r="A239" s="3" t="s">
        <v>178</v>
      </c>
      <c r="B239" s="4">
        <f t="shared" si="3"/>
        <v>237</v>
      </c>
      <c r="C239" s="3" t="s">
        <v>100</v>
      </c>
      <c r="D239" s="22" t="s">
        <v>101</v>
      </c>
    </row>
    <row r="240" spans="1:4" ht="18">
      <c r="A240" s="3" t="s">
        <v>179</v>
      </c>
      <c r="B240" s="4">
        <f t="shared" si="3"/>
        <v>238</v>
      </c>
      <c r="C240" s="3" t="s">
        <v>99</v>
      </c>
      <c r="D240" s="22">
        <v>16.46</v>
      </c>
    </row>
    <row r="241" spans="1:4" ht="18">
      <c r="A241" s="3" t="s">
        <v>179</v>
      </c>
      <c r="B241" s="4">
        <f t="shared" si="3"/>
        <v>239</v>
      </c>
      <c r="C241" s="3" t="s">
        <v>104</v>
      </c>
      <c r="D241" s="22" t="s">
        <v>101</v>
      </c>
    </row>
    <row r="242" spans="1:4" ht="18">
      <c r="A242" s="3" t="s">
        <v>179</v>
      </c>
      <c r="B242" s="4">
        <f t="shared" si="3"/>
        <v>240</v>
      </c>
      <c r="C242" s="3" t="s">
        <v>100</v>
      </c>
      <c r="D242" s="22" t="s">
        <v>101</v>
      </c>
    </row>
    <row r="243" spans="1:4" ht="18">
      <c r="A243" s="3" t="s">
        <v>180</v>
      </c>
      <c r="B243" s="4">
        <f t="shared" si="3"/>
        <v>241</v>
      </c>
      <c r="C243" s="3" t="s">
        <v>98</v>
      </c>
      <c r="D243" s="22">
        <v>11.462</v>
      </c>
    </row>
    <row r="244" spans="1:4" ht="18">
      <c r="A244" s="3" t="s">
        <v>181</v>
      </c>
      <c r="B244" s="4">
        <f t="shared" si="3"/>
        <v>242</v>
      </c>
      <c r="C244" s="3" t="s">
        <v>97</v>
      </c>
      <c r="D244" s="22">
        <v>35.879</v>
      </c>
    </row>
    <row r="245" spans="1:4" ht="18">
      <c r="A245" s="3" t="s">
        <v>181</v>
      </c>
      <c r="B245" s="4">
        <f t="shared" si="3"/>
        <v>243</v>
      </c>
      <c r="C245" s="3" t="s">
        <v>98</v>
      </c>
      <c r="D245" s="22">
        <v>31.675</v>
      </c>
    </row>
    <row r="246" spans="1:4" ht="18">
      <c r="A246" s="3" t="s">
        <v>181</v>
      </c>
      <c r="B246" s="4">
        <f t="shared" si="3"/>
        <v>244</v>
      </c>
      <c r="C246" s="3" t="s">
        <v>100</v>
      </c>
      <c r="D246" s="22" t="s">
        <v>101</v>
      </c>
    </row>
    <row r="247" spans="1:4" ht="18">
      <c r="A247" s="3" t="s">
        <v>182</v>
      </c>
      <c r="B247" s="4">
        <f t="shared" si="3"/>
        <v>245</v>
      </c>
      <c r="C247" s="3" t="s">
        <v>97</v>
      </c>
      <c r="D247" s="22">
        <v>1.347</v>
      </c>
    </row>
    <row r="248" spans="1:4" ht="18">
      <c r="A248" s="3" t="s">
        <v>182</v>
      </c>
      <c r="B248" s="4">
        <f t="shared" si="3"/>
        <v>246</v>
      </c>
      <c r="C248" s="3" t="s">
        <v>98</v>
      </c>
      <c r="D248" s="22">
        <v>32.679</v>
      </c>
    </row>
    <row r="249" spans="1:4" ht="18">
      <c r="A249" s="3" t="s">
        <v>182</v>
      </c>
      <c r="B249" s="4">
        <f t="shared" si="3"/>
        <v>247</v>
      </c>
      <c r="C249" s="3" t="s">
        <v>99</v>
      </c>
      <c r="D249" s="22">
        <v>5.149</v>
      </c>
    </row>
    <row r="250" spans="1:4" ht="18">
      <c r="A250" s="3" t="s">
        <v>182</v>
      </c>
      <c r="B250" s="4">
        <f t="shared" si="3"/>
        <v>248</v>
      </c>
      <c r="C250" s="3" t="s">
        <v>120</v>
      </c>
      <c r="D250" s="22">
        <v>1.173</v>
      </c>
    </row>
    <row r="251" spans="1:4" ht="18">
      <c r="A251" s="3" t="s">
        <v>182</v>
      </c>
      <c r="B251" s="4">
        <f t="shared" si="3"/>
        <v>249</v>
      </c>
      <c r="C251" s="3" t="s">
        <v>100</v>
      </c>
      <c r="D251" s="22">
        <v>0.521</v>
      </c>
    </row>
    <row r="252" spans="1:4" ht="18">
      <c r="A252" s="3" t="s">
        <v>182</v>
      </c>
      <c r="B252" s="4">
        <f t="shared" si="3"/>
        <v>250</v>
      </c>
      <c r="C252" s="3" t="s">
        <v>105</v>
      </c>
      <c r="D252" s="22" t="s">
        <v>101</v>
      </c>
    </row>
    <row r="253" spans="1:4" ht="18">
      <c r="A253" s="3" t="s">
        <v>183</v>
      </c>
      <c r="B253" s="4">
        <f t="shared" si="3"/>
        <v>251</v>
      </c>
      <c r="C253" s="3" t="s">
        <v>97</v>
      </c>
      <c r="D253" s="22">
        <v>0.442</v>
      </c>
    </row>
    <row r="254" spans="1:4" ht="18">
      <c r="A254" s="3" t="s">
        <v>183</v>
      </c>
      <c r="B254" s="4">
        <f t="shared" si="3"/>
        <v>252</v>
      </c>
      <c r="C254" s="3" t="s">
        <v>98</v>
      </c>
      <c r="D254" s="22">
        <v>10.637</v>
      </c>
    </row>
    <row r="255" spans="1:4" ht="18">
      <c r="A255" s="3" t="s">
        <v>183</v>
      </c>
      <c r="B255" s="4">
        <f t="shared" si="3"/>
        <v>253</v>
      </c>
      <c r="C255" s="3" t="s">
        <v>117</v>
      </c>
      <c r="D255" s="22">
        <v>1.903</v>
      </c>
    </row>
    <row r="256" spans="1:4" ht="18">
      <c r="A256" s="3" t="s">
        <v>183</v>
      </c>
      <c r="B256" s="4">
        <f t="shared" si="3"/>
        <v>254</v>
      </c>
      <c r="C256" s="3" t="s">
        <v>99</v>
      </c>
      <c r="D256" s="22">
        <v>10.455</v>
      </c>
    </row>
    <row r="257" spans="1:4" ht="18">
      <c r="A257" s="3" t="s">
        <v>183</v>
      </c>
      <c r="B257" s="4">
        <f t="shared" si="3"/>
        <v>255</v>
      </c>
      <c r="C257" s="3" t="s">
        <v>104</v>
      </c>
      <c r="D257" s="22">
        <v>3.069</v>
      </c>
    </row>
    <row r="258" spans="1:4" ht="18">
      <c r="A258" s="3" t="s">
        <v>183</v>
      </c>
      <c r="B258" s="4">
        <f t="shared" si="3"/>
        <v>256</v>
      </c>
      <c r="C258" s="3" t="s">
        <v>127</v>
      </c>
      <c r="D258" s="22">
        <v>6.56</v>
      </c>
    </row>
    <row r="259" spans="1:4" ht="18">
      <c r="A259" s="3" t="s">
        <v>183</v>
      </c>
      <c r="B259" s="4">
        <f t="shared" si="3"/>
        <v>257</v>
      </c>
      <c r="C259" s="3" t="s">
        <v>100</v>
      </c>
      <c r="D259" s="22" t="s">
        <v>101</v>
      </c>
    </row>
    <row r="260" spans="1:4" ht="18">
      <c r="A260" s="3" t="s">
        <v>184</v>
      </c>
      <c r="B260" s="4">
        <f t="shared" si="3"/>
        <v>258</v>
      </c>
      <c r="C260" s="3" t="s">
        <v>98</v>
      </c>
      <c r="D260" s="22">
        <v>6.749</v>
      </c>
    </row>
    <row r="261" spans="1:4" ht="18">
      <c r="A261" s="3" t="s">
        <v>184</v>
      </c>
      <c r="B261" s="4">
        <f aca="true" t="shared" si="4" ref="B261:B288">(B260+1)</f>
        <v>259</v>
      </c>
      <c r="C261" s="3" t="s">
        <v>117</v>
      </c>
      <c r="D261" s="22">
        <v>12.076</v>
      </c>
    </row>
    <row r="262" spans="1:4" ht="18">
      <c r="A262" s="3" t="s">
        <v>184</v>
      </c>
      <c r="B262" s="4">
        <f t="shared" si="4"/>
        <v>260</v>
      </c>
      <c r="C262" s="3" t="s">
        <v>97</v>
      </c>
      <c r="D262" s="22">
        <v>21.944</v>
      </c>
    </row>
    <row r="263" spans="1:4" ht="18">
      <c r="A263" s="3" t="s">
        <v>184</v>
      </c>
      <c r="B263" s="4">
        <f t="shared" si="4"/>
        <v>261</v>
      </c>
      <c r="C263" s="3" t="s">
        <v>99</v>
      </c>
      <c r="D263" s="22">
        <v>6.741</v>
      </c>
    </row>
    <row r="264" spans="1:4" ht="18">
      <c r="A264" s="3" t="s">
        <v>184</v>
      </c>
      <c r="B264" s="4">
        <f t="shared" si="4"/>
        <v>262</v>
      </c>
      <c r="C264" s="3" t="s">
        <v>127</v>
      </c>
      <c r="D264" s="22">
        <v>17.496</v>
      </c>
    </row>
    <row r="265" spans="1:4" ht="18">
      <c r="A265" s="3" t="s">
        <v>184</v>
      </c>
      <c r="B265" s="4">
        <f t="shared" si="4"/>
        <v>263</v>
      </c>
      <c r="C265" s="3" t="s">
        <v>105</v>
      </c>
      <c r="D265" s="22" t="s">
        <v>101</v>
      </c>
    </row>
    <row r="266" spans="1:4" ht="18">
      <c r="A266" s="3" t="s">
        <v>184</v>
      </c>
      <c r="B266" s="4">
        <f t="shared" si="4"/>
        <v>264</v>
      </c>
      <c r="C266" s="3" t="s">
        <v>100</v>
      </c>
      <c r="D266" s="22">
        <v>0.158</v>
      </c>
    </row>
    <row r="267" spans="1:4" ht="18">
      <c r="A267" s="3" t="s">
        <v>185</v>
      </c>
      <c r="B267" s="4">
        <f t="shared" si="4"/>
        <v>265</v>
      </c>
      <c r="C267" s="3" t="s">
        <v>104</v>
      </c>
      <c r="D267" s="22">
        <v>8.237</v>
      </c>
    </row>
    <row r="268" spans="1:4" ht="18">
      <c r="A268" s="3" t="s">
        <v>185</v>
      </c>
      <c r="B268" s="4">
        <f t="shared" si="4"/>
        <v>266</v>
      </c>
      <c r="C268" s="3" t="s">
        <v>127</v>
      </c>
      <c r="D268" s="22">
        <v>7.846</v>
      </c>
    </row>
    <row r="269" spans="1:4" ht="18">
      <c r="A269" s="3" t="s">
        <v>186</v>
      </c>
      <c r="B269" s="4">
        <f t="shared" si="4"/>
        <v>267</v>
      </c>
      <c r="C269" s="3" t="s">
        <v>99</v>
      </c>
      <c r="D269" s="22">
        <v>30.605</v>
      </c>
    </row>
    <row r="270" spans="1:4" ht="18">
      <c r="A270" s="3" t="s">
        <v>186</v>
      </c>
      <c r="B270" s="4">
        <f t="shared" si="4"/>
        <v>268</v>
      </c>
      <c r="C270" s="3" t="s">
        <v>120</v>
      </c>
      <c r="D270" s="22">
        <v>18.767</v>
      </c>
    </row>
    <row r="271" spans="1:4" ht="18">
      <c r="A271" s="3" t="s">
        <v>187</v>
      </c>
      <c r="B271" s="4">
        <f t="shared" si="4"/>
        <v>269</v>
      </c>
      <c r="C271" s="3" t="s">
        <v>99</v>
      </c>
      <c r="D271" s="22">
        <v>23.345</v>
      </c>
    </row>
    <row r="272" spans="1:4" ht="18">
      <c r="A272" s="3" t="s">
        <v>188</v>
      </c>
      <c r="B272" s="4">
        <f t="shared" si="4"/>
        <v>270</v>
      </c>
      <c r="C272" s="3" t="s">
        <v>99</v>
      </c>
      <c r="D272" s="22" t="s">
        <v>101</v>
      </c>
    </row>
    <row r="273" spans="1:4" ht="18">
      <c r="A273" s="3" t="s">
        <v>189</v>
      </c>
      <c r="B273" s="4">
        <f t="shared" si="4"/>
        <v>271</v>
      </c>
      <c r="C273" s="3" t="s">
        <v>99</v>
      </c>
      <c r="D273" s="22">
        <v>19.628</v>
      </c>
    </row>
    <row r="274" spans="1:4" ht="18">
      <c r="A274" s="3" t="s">
        <v>190</v>
      </c>
      <c r="B274" s="4">
        <f t="shared" si="4"/>
        <v>272</v>
      </c>
      <c r="C274" s="3" t="s">
        <v>97</v>
      </c>
      <c r="D274" s="22">
        <v>117.21</v>
      </c>
    </row>
    <row r="275" spans="1:4" ht="18">
      <c r="A275" s="3" t="s">
        <v>190</v>
      </c>
      <c r="B275" s="4">
        <f t="shared" si="4"/>
        <v>273</v>
      </c>
      <c r="C275" s="3" t="s">
        <v>98</v>
      </c>
      <c r="D275" s="22">
        <v>38.341</v>
      </c>
    </row>
    <row r="276" spans="1:4" ht="18">
      <c r="A276" s="3" t="s">
        <v>191</v>
      </c>
      <c r="B276" s="4">
        <f t="shared" si="4"/>
        <v>274</v>
      </c>
      <c r="C276" s="3" t="s">
        <v>97</v>
      </c>
      <c r="D276" s="22">
        <v>39.35</v>
      </c>
    </row>
    <row r="277" spans="1:4" ht="18">
      <c r="A277" s="3" t="s">
        <v>191</v>
      </c>
      <c r="B277" s="4">
        <f t="shared" si="4"/>
        <v>275</v>
      </c>
      <c r="C277" s="3" t="s">
        <v>98</v>
      </c>
      <c r="D277" s="22">
        <v>79.352</v>
      </c>
    </row>
    <row r="278" spans="1:4" ht="18">
      <c r="A278" s="3" t="s">
        <v>191</v>
      </c>
      <c r="B278" s="4">
        <f t="shared" si="4"/>
        <v>276</v>
      </c>
      <c r="C278" s="3" t="s">
        <v>105</v>
      </c>
      <c r="D278" s="22" t="s">
        <v>101</v>
      </c>
    </row>
    <row r="279" spans="1:4" ht="18">
      <c r="A279" s="3" t="s">
        <v>191</v>
      </c>
      <c r="B279" s="4">
        <f t="shared" si="4"/>
        <v>277</v>
      </c>
      <c r="C279" s="3" t="s">
        <v>100</v>
      </c>
      <c r="D279" s="22" t="s">
        <v>101</v>
      </c>
    </row>
    <row r="280" spans="1:4" ht="18">
      <c r="A280" s="3" t="s">
        <v>192</v>
      </c>
      <c r="B280" s="4">
        <f t="shared" si="4"/>
        <v>278</v>
      </c>
      <c r="C280" s="3" t="s">
        <v>98</v>
      </c>
      <c r="D280" s="22">
        <v>4.345</v>
      </c>
    </row>
    <row r="281" spans="1:4" ht="18">
      <c r="A281" s="3" t="s">
        <v>192</v>
      </c>
      <c r="B281" s="4">
        <f t="shared" si="4"/>
        <v>279</v>
      </c>
      <c r="C281" s="3" t="s">
        <v>114</v>
      </c>
      <c r="D281" s="22">
        <v>1.433</v>
      </c>
    </row>
    <row r="282" spans="1:4" ht="18">
      <c r="A282" s="3" t="s">
        <v>192</v>
      </c>
      <c r="B282" s="4">
        <f t="shared" si="4"/>
        <v>280</v>
      </c>
      <c r="C282" s="3" t="s">
        <v>99</v>
      </c>
      <c r="D282" s="22">
        <v>52.086</v>
      </c>
    </row>
    <row r="283" spans="1:4" ht="18">
      <c r="A283" s="3" t="s">
        <v>193</v>
      </c>
      <c r="B283" s="4">
        <f t="shared" si="4"/>
        <v>281</v>
      </c>
      <c r="C283" s="3" t="s">
        <v>98</v>
      </c>
      <c r="D283" s="22">
        <v>4.4883</v>
      </c>
    </row>
    <row r="284" spans="1:4" ht="18">
      <c r="A284" s="3" t="s">
        <v>193</v>
      </c>
      <c r="B284" s="4">
        <f t="shared" si="4"/>
        <v>282</v>
      </c>
      <c r="C284" s="3" t="s">
        <v>114</v>
      </c>
      <c r="D284" s="22">
        <v>1.174</v>
      </c>
    </row>
    <row r="285" spans="1:4" ht="18">
      <c r="A285" s="3" t="s">
        <v>193</v>
      </c>
      <c r="B285" s="4">
        <f t="shared" si="4"/>
        <v>283</v>
      </c>
      <c r="C285" s="3" t="s">
        <v>99</v>
      </c>
      <c r="D285" s="22">
        <v>124.47</v>
      </c>
    </row>
    <row r="286" spans="1:4" ht="18">
      <c r="A286" s="3" t="s">
        <v>194</v>
      </c>
      <c r="B286" s="4">
        <f t="shared" si="4"/>
        <v>284</v>
      </c>
      <c r="C286" s="3" t="s">
        <v>97</v>
      </c>
      <c r="D286" s="22">
        <v>18.965</v>
      </c>
    </row>
    <row r="287" spans="1:4" ht="18">
      <c r="A287" s="3" t="s">
        <v>194</v>
      </c>
      <c r="B287" s="4">
        <f t="shared" si="4"/>
        <v>285</v>
      </c>
      <c r="C287" s="3" t="s">
        <v>98</v>
      </c>
      <c r="D287" s="22">
        <v>43.135</v>
      </c>
    </row>
    <row r="288" spans="1:4" ht="18">
      <c r="A288" s="3" t="s">
        <v>194</v>
      </c>
      <c r="B288" s="4">
        <f t="shared" si="4"/>
        <v>286</v>
      </c>
      <c r="C288" s="3" t="s">
        <v>100</v>
      </c>
      <c r="D288" s="22" t="s">
        <v>101</v>
      </c>
    </row>
    <row r="289" ht="18">
      <c r="B289" s="4"/>
    </row>
    <row r="290" ht="18">
      <c r="B290" s="4"/>
    </row>
    <row r="291" ht="18">
      <c r="B291" s="4"/>
    </row>
    <row r="292" ht="18">
      <c r="B292" s="4"/>
    </row>
    <row r="293" ht="18">
      <c r="B293" s="4"/>
    </row>
    <row r="294" ht="18">
      <c r="B294" s="4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4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4"/>
    </row>
    <row r="313" ht="18">
      <c r="B313" s="4"/>
    </row>
    <row r="314" ht="18">
      <c r="B314" s="4"/>
    </row>
    <row r="315" ht="18">
      <c r="B315" s="4"/>
    </row>
    <row r="316" ht="18">
      <c r="B316" s="4"/>
    </row>
    <row r="317" ht="18">
      <c r="B317" s="4"/>
    </row>
    <row r="318" ht="18">
      <c r="B318" s="4"/>
    </row>
    <row r="319" ht="18">
      <c r="B319" s="4"/>
    </row>
    <row r="320" ht="18">
      <c r="B320" s="4"/>
    </row>
    <row r="321" ht="18">
      <c r="B321" s="4"/>
    </row>
    <row r="322" ht="18">
      <c r="B322" s="4"/>
    </row>
    <row r="323" ht="18">
      <c r="B323" s="4"/>
    </row>
    <row r="324" ht="18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"/>
  <sheetViews>
    <sheetView workbookViewId="0" topLeftCell="A1">
      <selection activeCell="D5" sqref="D5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8">
      <c r="A1" s="1"/>
      <c r="B1" s="1"/>
      <c r="C1" s="1"/>
    </row>
    <row r="2" spans="1:5" ht="18">
      <c r="A2" s="2" t="s">
        <v>2</v>
      </c>
      <c r="B2" s="2" t="s">
        <v>3</v>
      </c>
      <c r="C2" s="2" t="s">
        <v>0</v>
      </c>
      <c r="E2" s="23"/>
    </row>
    <row r="3" spans="1:5" ht="18">
      <c r="A3" s="3" t="s">
        <v>97</v>
      </c>
      <c r="B3" s="22">
        <v>1.872</v>
      </c>
      <c r="C3" s="3" t="s">
        <v>96</v>
      </c>
      <c r="E3" s="23"/>
    </row>
    <row r="4" spans="1:5" ht="18">
      <c r="A4" s="3" t="s">
        <v>97</v>
      </c>
      <c r="B4" s="22">
        <v>13.919</v>
      </c>
      <c r="C4" s="3" t="s">
        <v>107</v>
      </c>
      <c r="E4" s="23"/>
    </row>
    <row r="5" spans="1:5" ht="18">
      <c r="A5" s="3" t="s">
        <v>97</v>
      </c>
      <c r="B5" s="22">
        <v>37.014</v>
      </c>
      <c r="C5" s="3" t="s">
        <v>113</v>
      </c>
      <c r="E5" s="23"/>
    </row>
    <row r="6" spans="1:5" ht="18">
      <c r="A6" s="3" t="s">
        <v>97</v>
      </c>
      <c r="B6" s="22" t="s">
        <v>101</v>
      </c>
      <c r="C6" s="3" t="s">
        <v>115</v>
      </c>
      <c r="E6" s="23"/>
    </row>
    <row r="7" spans="1:5" ht="18">
      <c r="A7" s="3" t="s">
        <v>97</v>
      </c>
      <c r="B7" s="22">
        <v>0.886</v>
      </c>
      <c r="C7" s="3" t="s">
        <v>116</v>
      </c>
      <c r="E7" s="23"/>
    </row>
    <row r="8" spans="1:5" ht="18">
      <c r="A8" s="3" t="s">
        <v>97</v>
      </c>
      <c r="B8" s="22">
        <v>5.245</v>
      </c>
      <c r="C8" s="3" t="s">
        <v>119</v>
      </c>
      <c r="E8" s="23"/>
    </row>
    <row r="9" spans="1:5" ht="18">
      <c r="A9" s="3" t="s">
        <v>97</v>
      </c>
      <c r="B9" s="22">
        <v>4.385</v>
      </c>
      <c r="C9" s="3" t="s">
        <v>128</v>
      </c>
      <c r="E9" s="23"/>
    </row>
    <row r="10" spans="1:5" ht="18">
      <c r="A10" s="3" t="s">
        <v>97</v>
      </c>
      <c r="B10" s="22">
        <v>2.903</v>
      </c>
      <c r="C10" s="3" t="s">
        <v>135</v>
      </c>
      <c r="E10" s="23"/>
    </row>
    <row r="11" spans="1:5" ht="18">
      <c r="A11" s="3" t="s">
        <v>97</v>
      </c>
      <c r="B11" s="22">
        <v>0.309</v>
      </c>
      <c r="C11" s="3" t="s">
        <v>137</v>
      </c>
      <c r="E11" s="23"/>
    </row>
    <row r="12" spans="1:5" ht="18">
      <c r="A12" s="3" t="s">
        <v>97</v>
      </c>
      <c r="B12" s="22">
        <v>1.868</v>
      </c>
      <c r="C12" s="3" t="s">
        <v>139</v>
      </c>
      <c r="E12" s="23"/>
    </row>
    <row r="13" spans="1:5" ht="18">
      <c r="A13" s="3" t="s">
        <v>97</v>
      </c>
      <c r="B13" s="22">
        <v>1.692</v>
      </c>
      <c r="C13" s="3" t="s">
        <v>147</v>
      </c>
      <c r="E13" s="23"/>
    </row>
    <row r="14" spans="1:5" ht="18">
      <c r="A14" s="3" t="s">
        <v>97</v>
      </c>
      <c r="B14" s="22">
        <v>6.129</v>
      </c>
      <c r="C14" s="3" t="s">
        <v>155</v>
      </c>
      <c r="E14" s="23"/>
    </row>
    <row r="15" spans="1:5" ht="18">
      <c r="A15" s="3" t="s">
        <v>97</v>
      </c>
      <c r="B15" s="22">
        <v>0.878</v>
      </c>
      <c r="C15" s="3" t="s">
        <v>156</v>
      </c>
      <c r="E15" s="23"/>
    </row>
    <row r="16" spans="1:5" ht="18">
      <c r="A16" s="3" t="s">
        <v>97</v>
      </c>
      <c r="B16" s="22">
        <v>1.21</v>
      </c>
      <c r="C16" s="3" t="s">
        <v>157</v>
      </c>
      <c r="E16" s="23"/>
    </row>
    <row r="17" spans="1:5" ht="18">
      <c r="A17" s="3" t="s">
        <v>97</v>
      </c>
      <c r="B17" s="22">
        <v>10.256</v>
      </c>
      <c r="C17" s="3" t="s">
        <v>162</v>
      </c>
      <c r="E17" s="23"/>
    </row>
    <row r="18" spans="1:5" ht="18">
      <c r="A18" s="3" t="s">
        <v>97</v>
      </c>
      <c r="B18" s="22">
        <v>56.04</v>
      </c>
      <c r="C18" s="3" t="s">
        <v>165</v>
      </c>
      <c r="E18" s="23"/>
    </row>
    <row r="19" spans="1:5" ht="18">
      <c r="A19" s="3" t="s">
        <v>97</v>
      </c>
      <c r="B19" s="22">
        <v>14.587</v>
      </c>
      <c r="C19" s="3" t="s">
        <v>166</v>
      </c>
      <c r="E19" s="23"/>
    </row>
    <row r="20" spans="1:5" ht="18">
      <c r="A20" s="3" t="s">
        <v>97</v>
      </c>
      <c r="B20" s="22">
        <v>4.871</v>
      </c>
      <c r="C20" s="3" t="s">
        <v>171</v>
      </c>
      <c r="E20" s="23"/>
    </row>
    <row r="21" spans="1:5" ht="18">
      <c r="A21" s="3" t="s">
        <v>97</v>
      </c>
      <c r="B21" s="22">
        <v>48.074</v>
      </c>
      <c r="C21" s="3" t="s">
        <v>172</v>
      </c>
      <c r="E21" s="23"/>
    </row>
    <row r="22" spans="1:5" ht="18">
      <c r="A22" s="3" t="s">
        <v>97</v>
      </c>
      <c r="B22" s="22">
        <v>35.879</v>
      </c>
      <c r="C22" s="3" t="s">
        <v>181</v>
      </c>
      <c r="E22" s="23"/>
    </row>
    <row r="23" spans="1:5" ht="18">
      <c r="A23" s="3" t="s">
        <v>97</v>
      </c>
      <c r="B23" s="22">
        <v>1.347</v>
      </c>
      <c r="C23" s="3" t="s">
        <v>182</v>
      </c>
      <c r="E23" s="23"/>
    </row>
    <row r="24" spans="1:5" ht="18">
      <c r="A24" s="3" t="s">
        <v>97</v>
      </c>
      <c r="B24" s="22">
        <v>0.442</v>
      </c>
      <c r="C24" s="3" t="s">
        <v>183</v>
      </c>
      <c r="E24" s="23"/>
    </row>
    <row r="25" spans="1:5" ht="18">
      <c r="A25" s="3" t="s">
        <v>97</v>
      </c>
      <c r="B25" s="22">
        <v>21.944</v>
      </c>
      <c r="C25" s="3" t="s">
        <v>184</v>
      </c>
      <c r="E25" s="23"/>
    </row>
    <row r="26" spans="1:5" ht="18">
      <c r="A26" s="3" t="s">
        <v>97</v>
      </c>
      <c r="B26" s="22">
        <v>117.21</v>
      </c>
      <c r="C26" s="3" t="s">
        <v>190</v>
      </c>
      <c r="E26" s="23"/>
    </row>
    <row r="27" spans="1:5" ht="18">
      <c r="A27" s="3" t="s">
        <v>97</v>
      </c>
      <c r="B27" s="22">
        <v>39.35</v>
      </c>
      <c r="C27" s="3" t="s">
        <v>191</v>
      </c>
      <c r="E27" s="23"/>
    </row>
    <row r="28" spans="1:5" ht="18">
      <c r="A28" s="3" t="s">
        <v>97</v>
      </c>
      <c r="B28" s="22">
        <v>18.965</v>
      </c>
      <c r="C28" s="3" t="s">
        <v>194</v>
      </c>
      <c r="E28" s="23"/>
    </row>
    <row r="29" spans="1:5" ht="18">
      <c r="A29" s="3" t="s">
        <v>98</v>
      </c>
      <c r="B29" s="22">
        <v>19.192</v>
      </c>
      <c r="C29" s="3" t="s">
        <v>96</v>
      </c>
      <c r="E29" s="23"/>
    </row>
    <row r="30" spans="1:5" ht="18">
      <c r="A30" s="3" t="s">
        <v>98</v>
      </c>
      <c r="B30" s="22">
        <v>5.33</v>
      </c>
      <c r="C30" s="3" t="s">
        <v>107</v>
      </c>
      <c r="E30" s="23"/>
    </row>
    <row r="31" spans="1:5" ht="18">
      <c r="A31" s="3" t="s">
        <v>98</v>
      </c>
      <c r="B31" s="22" t="s">
        <v>101</v>
      </c>
      <c r="C31" s="3" t="s">
        <v>108</v>
      </c>
      <c r="E31" s="23"/>
    </row>
    <row r="32" spans="1:5" ht="18">
      <c r="A32" s="3" t="s">
        <v>98</v>
      </c>
      <c r="B32" s="22">
        <v>82.863</v>
      </c>
      <c r="C32" s="3" t="s">
        <v>113</v>
      </c>
      <c r="E32" s="23"/>
    </row>
    <row r="33" spans="1:5" ht="18">
      <c r="A33" s="3" t="s">
        <v>98</v>
      </c>
      <c r="B33" s="22">
        <v>10.572</v>
      </c>
      <c r="C33" s="3" t="s">
        <v>115</v>
      </c>
      <c r="E33" s="23"/>
    </row>
    <row r="34" spans="1:5" ht="18">
      <c r="A34" s="3" t="s">
        <v>98</v>
      </c>
      <c r="B34" s="22">
        <v>0.294</v>
      </c>
      <c r="C34" s="3" t="s">
        <v>116</v>
      </c>
      <c r="E34" s="23"/>
    </row>
    <row r="35" spans="1:5" ht="18">
      <c r="A35" s="3" t="s">
        <v>98</v>
      </c>
      <c r="B35" s="22">
        <v>3.226</v>
      </c>
      <c r="C35" s="3" t="s">
        <v>118</v>
      </c>
      <c r="E35" s="23"/>
    </row>
    <row r="36" spans="1:5" ht="18">
      <c r="A36" s="3" t="s">
        <v>98</v>
      </c>
      <c r="B36" s="22">
        <v>17.394</v>
      </c>
      <c r="C36" s="3" t="s">
        <v>119</v>
      </c>
      <c r="E36" s="23"/>
    </row>
    <row r="37" spans="1:5" ht="18">
      <c r="A37" s="3" t="s">
        <v>98</v>
      </c>
      <c r="B37" s="22">
        <v>123.82</v>
      </c>
      <c r="C37" s="3" t="s">
        <v>124</v>
      </c>
      <c r="E37" s="23"/>
    </row>
    <row r="38" spans="1:5" ht="18">
      <c r="A38" s="3" t="s">
        <v>98</v>
      </c>
      <c r="B38" s="22">
        <v>3.79</v>
      </c>
      <c r="C38" s="3" t="s">
        <v>125</v>
      </c>
      <c r="E38" s="23"/>
    </row>
    <row r="39" spans="1:5" ht="18">
      <c r="A39" s="3" t="s">
        <v>98</v>
      </c>
      <c r="B39" s="22">
        <v>23.129</v>
      </c>
      <c r="C39" s="3" t="s">
        <v>128</v>
      </c>
      <c r="E39" s="23"/>
    </row>
    <row r="40" spans="1:5" ht="18">
      <c r="A40" s="3" t="s">
        <v>98</v>
      </c>
      <c r="B40" s="22">
        <v>6.018</v>
      </c>
      <c r="C40" s="3" t="s">
        <v>130</v>
      </c>
      <c r="E40" s="23"/>
    </row>
    <row r="41" spans="1:5" ht="18">
      <c r="A41" s="3" t="s">
        <v>98</v>
      </c>
      <c r="B41" s="22">
        <v>11.174</v>
      </c>
      <c r="C41" s="3" t="s">
        <v>135</v>
      </c>
      <c r="E41" s="23"/>
    </row>
    <row r="42" spans="1:5" ht="18">
      <c r="A42" s="3" t="s">
        <v>98</v>
      </c>
      <c r="B42" s="22">
        <v>0.223</v>
      </c>
      <c r="C42" s="3" t="s">
        <v>136</v>
      </c>
      <c r="E42" s="23"/>
    </row>
    <row r="43" spans="1:5" ht="18">
      <c r="A43" s="3" t="s">
        <v>98</v>
      </c>
      <c r="B43" s="22">
        <v>6.808</v>
      </c>
      <c r="C43" s="3" t="s">
        <v>137</v>
      </c>
      <c r="E43" s="23"/>
    </row>
    <row r="44" spans="1:5" ht="18">
      <c r="A44" s="3" t="s">
        <v>98</v>
      </c>
      <c r="B44" s="22">
        <v>7.639</v>
      </c>
      <c r="C44" s="3" t="s">
        <v>139</v>
      </c>
      <c r="E44" s="23"/>
    </row>
    <row r="45" spans="1:5" ht="18">
      <c r="A45" s="3" t="s">
        <v>98</v>
      </c>
      <c r="B45" s="22">
        <v>0.464</v>
      </c>
      <c r="C45" s="3" t="s">
        <v>141</v>
      </c>
      <c r="E45" s="23"/>
    </row>
    <row r="46" spans="1:5" ht="18">
      <c r="A46" s="3" t="s">
        <v>98</v>
      </c>
      <c r="B46" s="22">
        <v>9.114</v>
      </c>
      <c r="C46" s="3" t="s">
        <v>144</v>
      </c>
      <c r="E46" s="23"/>
    </row>
    <row r="47" spans="1:5" ht="18">
      <c r="A47" s="3" t="s">
        <v>98</v>
      </c>
      <c r="B47" s="22">
        <v>3.761</v>
      </c>
      <c r="C47" s="3" t="s">
        <v>146</v>
      </c>
      <c r="E47" s="23"/>
    </row>
    <row r="48" spans="1:5" ht="18">
      <c r="A48" s="3" t="s">
        <v>98</v>
      </c>
      <c r="B48" s="22">
        <v>9.366</v>
      </c>
      <c r="C48" s="3" t="s">
        <v>147</v>
      </c>
      <c r="E48" s="23"/>
    </row>
    <row r="49" spans="1:5" ht="18">
      <c r="A49" s="3" t="s">
        <v>98</v>
      </c>
      <c r="B49" s="22">
        <v>0.427</v>
      </c>
      <c r="C49" s="3" t="s">
        <v>148</v>
      </c>
      <c r="E49" s="23"/>
    </row>
    <row r="50" spans="1:5" ht="18">
      <c r="A50" s="3" t="s">
        <v>98</v>
      </c>
      <c r="B50" s="22" t="s">
        <v>101</v>
      </c>
      <c r="C50" s="3" t="s">
        <v>149</v>
      </c>
      <c r="E50" s="23"/>
    </row>
    <row r="51" spans="1:5" ht="18">
      <c r="A51" s="3" t="s">
        <v>98</v>
      </c>
      <c r="B51" s="22">
        <v>4.223</v>
      </c>
      <c r="C51" s="3" t="s">
        <v>154</v>
      </c>
      <c r="E51" s="23"/>
    </row>
    <row r="52" spans="1:5" ht="18">
      <c r="A52" s="3" t="s">
        <v>98</v>
      </c>
      <c r="B52" s="22">
        <v>14.723</v>
      </c>
      <c r="C52" s="3" t="s">
        <v>155</v>
      </c>
      <c r="E52" s="23"/>
    </row>
    <row r="53" spans="1:5" ht="18">
      <c r="A53" s="3" t="s">
        <v>98</v>
      </c>
      <c r="B53" s="22">
        <v>14.099</v>
      </c>
      <c r="C53" s="3" t="s">
        <v>156</v>
      </c>
      <c r="E53" s="23"/>
    </row>
    <row r="54" spans="1:5" ht="18">
      <c r="A54" s="3" t="s">
        <v>98</v>
      </c>
      <c r="B54" s="22">
        <v>7.246</v>
      </c>
      <c r="C54" s="3" t="s">
        <v>157</v>
      </c>
      <c r="E54" s="23"/>
    </row>
    <row r="55" spans="1:5" ht="18">
      <c r="A55" s="3" t="s">
        <v>98</v>
      </c>
      <c r="B55" s="22">
        <v>4.821</v>
      </c>
      <c r="C55" s="3" t="s">
        <v>158</v>
      </c>
      <c r="E55" s="23"/>
    </row>
    <row r="56" spans="1:5" ht="18">
      <c r="A56" s="3" t="s">
        <v>98</v>
      </c>
      <c r="B56" s="22">
        <v>1.833</v>
      </c>
      <c r="C56" s="3" t="s">
        <v>161</v>
      </c>
      <c r="E56" s="23"/>
    </row>
    <row r="57" spans="1:5" ht="18">
      <c r="A57" s="3" t="s">
        <v>98</v>
      </c>
      <c r="B57" s="22">
        <v>19.229</v>
      </c>
      <c r="C57" s="3" t="s">
        <v>162</v>
      </c>
      <c r="E57" s="23"/>
    </row>
    <row r="58" spans="1:5" ht="18">
      <c r="A58" s="3" t="s">
        <v>98</v>
      </c>
      <c r="B58" s="22">
        <v>2.911</v>
      </c>
      <c r="C58" s="3" t="s">
        <v>163</v>
      </c>
      <c r="E58" s="23"/>
    </row>
    <row r="59" spans="1:5" ht="18">
      <c r="A59" s="3" t="s">
        <v>98</v>
      </c>
      <c r="B59" s="22">
        <v>5.634</v>
      </c>
      <c r="C59" s="3" t="s">
        <v>164</v>
      </c>
      <c r="E59" s="23"/>
    </row>
    <row r="60" spans="1:5" ht="18">
      <c r="A60" s="3" t="s">
        <v>98</v>
      </c>
      <c r="B60" s="22">
        <v>15.527</v>
      </c>
      <c r="C60" s="3" t="s">
        <v>165</v>
      </c>
      <c r="E60" s="23"/>
    </row>
    <row r="61" spans="1:5" ht="18">
      <c r="A61" s="3" t="s">
        <v>98</v>
      </c>
      <c r="B61" s="22">
        <v>29.713</v>
      </c>
      <c r="C61" s="3" t="s">
        <v>166</v>
      </c>
      <c r="E61" s="23"/>
    </row>
    <row r="62" spans="1:5" ht="18">
      <c r="A62" s="3" t="s">
        <v>98</v>
      </c>
      <c r="B62" s="22">
        <v>4.05</v>
      </c>
      <c r="C62" s="3" t="s">
        <v>167</v>
      </c>
      <c r="E62" s="23"/>
    </row>
    <row r="63" spans="1:5" ht="18">
      <c r="A63" s="3" t="s">
        <v>98</v>
      </c>
      <c r="B63" s="22">
        <v>16.951</v>
      </c>
      <c r="C63" s="3" t="s">
        <v>171</v>
      </c>
      <c r="E63" s="23"/>
    </row>
    <row r="64" spans="1:5" ht="18">
      <c r="A64" s="3" t="s">
        <v>98</v>
      </c>
      <c r="B64" s="22">
        <v>40.162</v>
      </c>
      <c r="C64" s="3" t="s">
        <v>172</v>
      </c>
      <c r="E64" s="23"/>
    </row>
    <row r="65" spans="1:5" ht="18">
      <c r="A65" s="3" t="s">
        <v>98</v>
      </c>
      <c r="B65" s="22">
        <v>1.473</v>
      </c>
      <c r="C65" s="3" t="s">
        <v>173</v>
      </c>
      <c r="E65" s="23"/>
    </row>
    <row r="66" spans="1:5" ht="18">
      <c r="A66" s="3" t="s">
        <v>98</v>
      </c>
      <c r="B66" s="22">
        <v>26.292</v>
      </c>
      <c r="C66" s="3" t="s">
        <v>174</v>
      </c>
      <c r="E66" s="23"/>
    </row>
    <row r="67" spans="1:5" ht="18">
      <c r="A67" s="3" t="s">
        <v>98</v>
      </c>
      <c r="B67" s="22">
        <v>18.105</v>
      </c>
      <c r="C67" s="3" t="s">
        <v>175</v>
      </c>
      <c r="E67" s="23"/>
    </row>
    <row r="68" spans="1:5" ht="18">
      <c r="A68" s="3" t="s">
        <v>98</v>
      </c>
      <c r="B68" s="22">
        <v>11.462</v>
      </c>
      <c r="C68" s="3" t="s">
        <v>180</v>
      </c>
      <c r="E68" s="23"/>
    </row>
    <row r="69" spans="1:5" ht="18">
      <c r="A69" s="3" t="s">
        <v>98</v>
      </c>
      <c r="B69" s="22">
        <v>31.675</v>
      </c>
      <c r="C69" s="3" t="s">
        <v>181</v>
      </c>
      <c r="E69" s="23"/>
    </row>
    <row r="70" spans="1:5" ht="18">
      <c r="A70" s="3" t="s">
        <v>98</v>
      </c>
      <c r="B70" s="22">
        <v>32.679</v>
      </c>
      <c r="C70" s="3" t="s">
        <v>182</v>
      </c>
      <c r="E70" s="23"/>
    </row>
    <row r="71" spans="1:5" ht="18">
      <c r="A71" s="3" t="s">
        <v>98</v>
      </c>
      <c r="B71" s="22">
        <v>10.637</v>
      </c>
      <c r="C71" s="3" t="s">
        <v>183</v>
      </c>
      <c r="E71" s="23"/>
    </row>
    <row r="72" spans="1:5" ht="18">
      <c r="A72" s="3" t="s">
        <v>98</v>
      </c>
      <c r="B72" s="22">
        <v>6.749</v>
      </c>
      <c r="C72" s="3" t="s">
        <v>184</v>
      </c>
      <c r="E72" s="23"/>
    </row>
    <row r="73" spans="1:5" ht="18">
      <c r="A73" s="3" t="s">
        <v>98</v>
      </c>
      <c r="B73" s="22">
        <v>38.341</v>
      </c>
      <c r="C73" s="3" t="s">
        <v>190</v>
      </c>
      <c r="E73" s="23"/>
    </row>
    <row r="74" spans="1:5" ht="18">
      <c r="A74" s="3" t="s">
        <v>98</v>
      </c>
      <c r="B74" s="22">
        <v>79.352</v>
      </c>
      <c r="C74" s="3" t="s">
        <v>191</v>
      </c>
      <c r="E74" s="23"/>
    </row>
    <row r="75" spans="1:5" ht="18">
      <c r="A75" s="3" t="s">
        <v>98</v>
      </c>
      <c r="B75" s="22">
        <v>4.345</v>
      </c>
      <c r="C75" s="3" t="s">
        <v>192</v>
      </c>
      <c r="E75" s="23"/>
    </row>
    <row r="76" spans="1:5" ht="18">
      <c r="A76" s="3" t="s">
        <v>98</v>
      </c>
      <c r="B76" s="22">
        <v>4.4883</v>
      </c>
      <c r="C76" s="3" t="s">
        <v>193</v>
      </c>
      <c r="E76" s="23"/>
    </row>
    <row r="77" spans="1:5" ht="18">
      <c r="A77" s="3" t="s">
        <v>98</v>
      </c>
      <c r="B77" s="22">
        <v>43.135</v>
      </c>
      <c r="C77" s="3" t="s">
        <v>194</v>
      </c>
      <c r="E77" s="23"/>
    </row>
    <row r="78" spans="1:5" ht="18">
      <c r="A78" s="3" t="s">
        <v>145</v>
      </c>
      <c r="B78" s="22">
        <v>0.224</v>
      </c>
      <c r="C78" s="3" t="s">
        <v>144</v>
      </c>
      <c r="E78" s="23"/>
    </row>
    <row r="79" spans="1:5" ht="18">
      <c r="A79" s="3" t="s">
        <v>145</v>
      </c>
      <c r="B79" s="22">
        <v>0.024</v>
      </c>
      <c r="C79" s="3" t="s">
        <v>154</v>
      </c>
      <c r="E79" s="23"/>
    </row>
    <row r="80" spans="1:5" ht="18">
      <c r="A80" s="3" t="s">
        <v>145</v>
      </c>
      <c r="B80" s="22">
        <v>0.956</v>
      </c>
      <c r="C80" s="3" t="s">
        <v>171</v>
      </c>
      <c r="E80" s="23"/>
    </row>
    <row r="81" spans="1:5" ht="18">
      <c r="A81" s="3" t="s">
        <v>114</v>
      </c>
      <c r="B81" s="22">
        <v>0.722</v>
      </c>
      <c r="C81" s="3" t="s">
        <v>113</v>
      </c>
      <c r="E81" s="23"/>
    </row>
    <row r="82" spans="1:5" ht="18">
      <c r="A82" s="3" t="s">
        <v>114</v>
      </c>
      <c r="B82" s="22" t="s">
        <v>101</v>
      </c>
      <c r="C82" s="3" t="s">
        <v>115</v>
      </c>
      <c r="E82" s="23"/>
    </row>
    <row r="83" spans="1:5" ht="18">
      <c r="A83" s="3" t="s">
        <v>114</v>
      </c>
      <c r="B83" s="22">
        <v>2.109</v>
      </c>
      <c r="C83" s="3" t="s">
        <v>116</v>
      </c>
      <c r="E83" s="23"/>
    </row>
    <row r="84" spans="1:5" ht="18">
      <c r="A84" s="3" t="s">
        <v>114</v>
      </c>
      <c r="B84" s="22">
        <v>31.09</v>
      </c>
      <c r="C84" s="3" t="s">
        <v>118</v>
      </c>
      <c r="E84" s="23"/>
    </row>
    <row r="85" spans="1:5" ht="18">
      <c r="A85" s="3" t="s">
        <v>114</v>
      </c>
      <c r="B85" s="22">
        <v>0.249</v>
      </c>
      <c r="C85" s="3" t="s">
        <v>124</v>
      </c>
      <c r="E85" s="23"/>
    </row>
    <row r="86" spans="1:5" ht="18">
      <c r="A86" s="3" t="s">
        <v>114</v>
      </c>
      <c r="B86" s="22">
        <v>0.611</v>
      </c>
      <c r="C86" s="3" t="s">
        <v>125</v>
      </c>
      <c r="E86" s="23"/>
    </row>
    <row r="87" spans="1:5" ht="18">
      <c r="A87" s="3" t="s">
        <v>114</v>
      </c>
      <c r="B87" s="22">
        <v>2.265</v>
      </c>
      <c r="C87" s="3" t="s">
        <v>128</v>
      </c>
      <c r="E87" s="23"/>
    </row>
    <row r="88" spans="1:5" ht="18">
      <c r="A88" s="3" t="s">
        <v>114</v>
      </c>
      <c r="B88" s="22">
        <v>8.176</v>
      </c>
      <c r="C88" s="3" t="s">
        <v>130</v>
      </c>
      <c r="E88" s="23"/>
    </row>
    <row r="89" spans="1:5" ht="18">
      <c r="A89" s="3" t="s">
        <v>114</v>
      </c>
      <c r="B89" s="22" t="s">
        <v>101</v>
      </c>
      <c r="C89" s="3" t="s">
        <v>131</v>
      </c>
      <c r="E89" s="23"/>
    </row>
    <row r="90" spans="1:5" ht="18">
      <c r="A90" s="3" t="s">
        <v>114</v>
      </c>
      <c r="B90" s="22">
        <v>1.109</v>
      </c>
      <c r="C90" s="3" t="s">
        <v>136</v>
      </c>
      <c r="E90" s="23"/>
    </row>
    <row r="91" spans="1:5" ht="18">
      <c r="A91" s="3" t="s">
        <v>114</v>
      </c>
      <c r="B91" s="22">
        <v>7.764</v>
      </c>
      <c r="C91" s="3" t="s">
        <v>137</v>
      </c>
      <c r="E91" s="23"/>
    </row>
    <row r="92" spans="1:5" ht="18">
      <c r="A92" s="3" t="s">
        <v>114</v>
      </c>
      <c r="B92" s="22">
        <v>1.73</v>
      </c>
      <c r="C92" s="3" t="s">
        <v>139</v>
      </c>
      <c r="E92" s="23"/>
    </row>
    <row r="93" spans="1:5" ht="18">
      <c r="A93" s="3" t="s">
        <v>114</v>
      </c>
      <c r="B93" s="22" t="s">
        <v>101</v>
      </c>
      <c r="C93" s="3" t="s">
        <v>140</v>
      </c>
      <c r="E93" s="23"/>
    </row>
    <row r="94" spans="1:5" ht="18">
      <c r="A94" s="3" t="s">
        <v>114</v>
      </c>
      <c r="B94" s="22">
        <v>0.752</v>
      </c>
      <c r="C94" s="3" t="s">
        <v>144</v>
      </c>
      <c r="E94" s="23"/>
    </row>
    <row r="95" spans="1:5" ht="18">
      <c r="A95" s="3" t="s">
        <v>114</v>
      </c>
      <c r="B95" s="22">
        <v>0.711</v>
      </c>
      <c r="C95" s="3" t="s">
        <v>148</v>
      </c>
      <c r="E95" s="23"/>
    </row>
    <row r="96" spans="1:5" ht="18">
      <c r="A96" s="3" t="s">
        <v>114</v>
      </c>
      <c r="B96" s="22">
        <v>0.628</v>
      </c>
      <c r="C96" s="3" t="s">
        <v>162</v>
      </c>
      <c r="E96" s="23"/>
    </row>
    <row r="97" spans="1:5" ht="18">
      <c r="A97" s="3" t="s">
        <v>114</v>
      </c>
      <c r="B97" s="22">
        <v>2.941</v>
      </c>
      <c r="C97" s="3" t="s">
        <v>172</v>
      </c>
      <c r="E97" s="23"/>
    </row>
    <row r="98" spans="1:5" ht="18">
      <c r="A98" s="3" t="s">
        <v>114</v>
      </c>
      <c r="B98" s="22">
        <v>1.433</v>
      </c>
      <c r="C98" s="3" t="s">
        <v>192</v>
      </c>
      <c r="E98" s="23"/>
    </row>
    <row r="99" spans="1:5" ht="18">
      <c r="A99" s="3" t="s">
        <v>114</v>
      </c>
      <c r="B99" s="22">
        <v>1.174</v>
      </c>
      <c r="C99" s="3" t="s">
        <v>193</v>
      </c>
      <c r="E99" s="23"/>
    </row>
    <row r="100" spans="1:5" ht="18">
      <c r="A100" s="3" t="s">
        <v>138</v>
      </c>
      <c r="B100" s="22">
        <v>7.283</v>
      </c>
      <c r="C100" s="3" t="s">
        <v>137</v>
      </c>
      <c r="E100" s="23"/>
    </row>
    <row r="101" spans="1:5" ht="18">
      <c r="A101" s="3" t="s">
        <v>138</v>
      </c>
      <c r="B101" s="22">
        <v>1.015</v>
      </c>
      <c r="C101" s="3" t="s">
        <v>139</v>
      </c>
      <c r="E101" s="23"/>
    </row>
    <row r="102" spans="1:5" ht="18">
      <c r="A102" s="3" t="s">
        <v>117</v>
      </c>
      <c r="B102" s="22">
        <v>7.57</v>
      </c>
      <c r="C102" s="3" t="s">
        <v>116</v>
      </c>
      <c r="E102" s="23"/>
    </row>
    <row r="103" spans="1:5" ht="18">
      <c r="A103" s="3" t="s">
        <v>117</v>
      </c>
      <c r="B103" s="22">
        <v>8.346</v>
      </c>
      <c r="C103" s="3" t="s">
        <v>121</v>
      </c>
      <c r="E103" s="23"/>
    </row>
    <row r="104" spans="1:5" ht="18">
      <c r="A104" s="3" t="s">
        <v>117</v>
      </c>
      <c r="B104" s="22">
        <v>21.087</v>
      </c>
      <c r="C104" s="3" t="s">
        <v>125</v>
      </c>
      <c r="E104" s="23"/>
    </row>
    <row r="105" spans="1:5" ht="18">
      <c r="A105" s="3" t="s">
        <v>117</v>
      </c>
      <c r="B105" s="22">
        <v>16.422</v>
      </c>
      <c r="C105" s="3" t="s">
        <v>131</v>
      </c>
      <c r="E105" s="23"/>
    </row>
    <row r="106" spans="1:5" ht="18">
      <c r="A106" s="3" t="s">
        <v>117</v>
      </c>
      <c r="B106" s="22">
        <v>0.941</v>
      </c>
      <c r="C106" s="3" t="s">
        <v>140</v>
      </c>
      <c r="E106" s="23"/>
    </row>
    <row r="107" spans="1:5" ht="18">
      <c r="A107" s="3" t="s">
        <v>117</v>
      </c>
      <c r="B107" s="22">
        <v>5.806</v>
      </c>
      <c r="C107" s="3" t="s">
        <v>149</v>
      </c>
      <c r="E107" s="23"/>
    </row>
    <row r="108" spans="1:5" ht="18">
      <c r="A108" s="3" t="s">
        <v>117</v>
      </c>
      <c r="B108" s="22">
        <v>23.012</v>
      </c>
      <c r="C108" s="3" t="s">
        <v>175</v>
      </c>
      <c r="E108" s="23"/>
    </row>
    <row r="109" spans="1:5" ht="18">
      <c r="A109" s="3" t="s">
        <v>117</v>
      </c>
      <c r="B109" s="22">
        <v>1.903</v>
      </c>
      <c r="C109" s="3" t="s">
        <v>183</v>
      </c>
      <c r="E109" s="23"/>
    </row>
    <row r="110" spans="1:5" ht="18">
      <c r="A110" s="3" t="s">
        <v>117</v>
      </c>
      <c r="B110" s="22">
        <v>12.076</v>
      </c>
      <c r="C110" s="3" t="s">
        <v>184</v>
      </c>
      <c r="E110" s="23"/>
    </row>
    <row r="111" spans="1:5" ht="18">
      <c r="A111" s="3" t="s">
        <v>99</v>
      </c>
      <c r="B111" s="22">
        <v>1.295</v>
      </c>
      <c r="C111" s="3" t="s">
        <v>96</v>
      </c>
      <c r="E111" s="23"/>
    </row>
    <row r="112" spans="1:5" ht="18">
      <c r="A112" s="3" t="s">
        <v>99</v>
      </c>
      <c r="B112" s="22">
        <v>4.868</v>
      </c>
      <c r="C112" s="3" t="s">
        <v>102</v>
      </c>
      <c r="E112" s="23"/>
    </row>
    <row r="113" spans="1:5" ht="18">
      <c r="A113" s="3" t="s">
        <v>99</v>
      </c>
      <c r="B113" s="22">
        <v>2.953</v>
      </c>
      <c r="C113" s="3" t="s">
        <v>107</v>
      </c>
      <c r="E113" s="23"/>
    </row>
    <row r="114" spans="1:5" ht="18">
      <c r="A114" s="3" t="s">
        <v>99</v>
      </c>
      <c r="B114" s="22">
        <v>65.577</v>
      </c>
      <c r="C114" s="3" t="s">
        <v>108</v>
      </c>
      <c r="E114" s="23"/>
    </row>
    <row r="115" spans="1:5" ht="18">
      <c r="A115" s="3" t="s">
        <v>99</v>
      </c>
      <c r="B115" s="22">
        <v>23.648</v>
      </c>
      <c r="C115" s="3" t="s">
        <v>109</v>
      </c>
      <c r="E115" s="23"/>
    </row>
    <row r="116" spans="1:5" ht="18">
      <c r="A116" s="3" t="s">
        <v>99</v>
      </c>
      <c r="B116" s="22">
        <v>19.439</v>
      </c>
      <c r="C116" s="3" t="s">
        <v>110</v>
      </c>
      <c r="E116" s="23"/>
    </row>
    <row r="117" spans="1:5" ht="18">
      <c r="A117" s="3" t="s">
        <v>99</v>
      </c>
      <c r="B117" s="22">
        <v>5.288</v>
      </c>
      <c r="C117" s="3" t="s">
        <v>111</v>
      </c>
      <c r="E117" s="23"/>
    </row>
    <row r="118" spans="1:5" ht="18">
      <c r="A118" s="3" t="s">
        <v>99</v>
      </c>
      <c r="B118" s="22">
        <v>53.27</v>
      </c>
      <c r="C118" s="3" t="s">
        <v>112</v>
      </c>
      <c r="E118" s="23"/>
    </row>
    <row r="119" spans="1:5" ht="18">
      <c r="A119" s="3" t="s">
        <v>99</v>
      </c>
      <c r="B119" s="22">
        <v>3.452</v>
      </c>
      <c r="C119" s="3" t="s">
        <v>113</v>
      </c>
      <c r="E119" s="23"/>
    </row>
    <row r="120" spans="1:5" ht="18">
      <c r="A120" s="3" t="s">
        <v>99</v>
      </c>
      <c r="B120" s="22">
        <v>0.297</v>
      </c>
      <c r="C120" s="3" t="s">
        <v>115</v>
      </c>
      <c r="E120" s="23"/>
    </row>
    <row r="121" spans="1:5" ht="18">
      <c r="A121" s="3" t="s">
        <v>99</v>
      </c>
      <c r="B121" s="22">
        <v>0.3</v>
      </c>
      <c r="C121" s="3" t="s">
        <v>116</v>
      </c>
      <c r="E121" s="23"/>
    </row>
    <row r="122" spans="1:5" ht="18">
      <c r="A122" s="3" t="s">
        <v>99</v>
      </c>
      <c r="B122" s="22">
        <v>12.396</v>
      </c>
      <c r="C122" s="3" t="s">
        <v>119</v>
      </c>
      <c r="E122" s="23"/>
    </row>
    <row r="123" spans="1:5" ht="18">
      <c r="A123" s="3" t="s">
        <v>99</v>
      </c>
      <c r="B123" s="22">
        <v>9.364</v>
      </c>
      <c r="C123" s="3" t="s">
        <v>121</v>
      </c>
      <c r="E123" s="23"/>
    </row>
    <row r="124" spans="1:5" ht="18">
      <c r="A124" s="3" t="s">
        <v>99</v>
      </c>
      <c r="B124" s="22">
        <v>7.502</v>
      </c>
      <c r="C124" s="3" t="s">
        <v>122</v>
      </c>
      <c r="E124" s="23"/>
    </row>
    <row r="125" spans="1:5" ht="18">
      <c r="A125" s="3" t="s">
        <v>99</v>
      </c>
      <c r="B125" s="22">
        <v>16.279</v>
      </c>
      <c r="C125" s="3" t="s">
        <v>123</v>
      </c>
      <c r="E125" s="23"/>
    </row>
    <row r="126" spans="1:5" ht="18">
      <c r="A126" s="3" t="s">
        <v>99</v>
      </c>
      <c r="B126" s="22">
        <v>26.476</v>
      </c>
      <c r="C126" s="3" t="s">
        <v>124</v>
      </c>
      <c r="E126" s="23"/>
    </row>
    <row r="127" spans="1:5" ht="18">
      <c r="A127" s="3" t="s">
        <v>99</v>
      </c>
      <c r="B127" s="22">
        <v>4.118</v>
      </c>
      <c r="C127" s="3" t="s">
        <v>125</v>
      </c>
      <c r="E127" s="23"/>
    </row>
    <row r="128" spans="1:5" ht="18">
      <c r="A128" s="3" t="s">
        <v>99</v>
      </c>
      <c r="B128" s="22">
        <v>1.418</v>
      </c>
      <c r="C128" s="3" t="s">
        <v>128</v>
      </c>
      <c r="E128" s="23"/>
    </row>
    <row r="129" spans="1:5" ht="18">
      <c r="A129" s="3" t="s">
        <v>99</v>
      </c>
      <c r="B129" s="22" t="s">
        <v>101</v>
      </c>
      <c r="C129" s="3" t="s">
        <v>131</v>
      </c>
      <c r="E129" s="23"/>
    </row>
    <row r="130" spans="1:5" ht="18">
      <c r="A130" s="3" t="s">
        <v>99</v>
      </c>
      <c r="B130" s="22">
        <v>50.965</v>
      </c>
      <c r="C130" s="3" t="s">
        <v>133</v>
      </c>
      <c r="E130" s="23"/>
    </row>
    <row r="131" spans="1:5" ht="18">
      <c r="A131" s="3" t="s">
        <v>99</v>
      </c>
      <c r="B131" s="22">
        <v>18.223</v>
      </c>
      <c r="C131" s="3" t="s">
        <v>134</v>
      </c>
      <c r="E131" s="23"/>
    </row>
    <row r="132" spans="1:5" ht="18">
      <c r="A132" s="3" t="s">
        <v>99</v>
      </c>
      <c r="B132" s="22">
        <v>0.607</v>
      </c>
      <c r="C132" s="3" t="s">
        <v>135</v>
      </c>
      <c r="E132" s="23"/>
    </row>
    <row r="133" spans="1:5" ht="18">
      <c r="A133" s="3" t="s">
        <v>99</v>
      </c>
      <c r="B133" s="22">
        <v>2.841</v>
      </c>
      <c r="C133" s="3" t="s">
        <v>136</v>
      </c>
      <c r="E133" s="23"/>
    </row>
    <row r="134" spans="1:5" ht="18">
      <c r="A134" s="3" t="s">
        <v>99</v>
      </c>
      <c r="B134" s="22">
        <v>0.738</v>
      </c>
      <c r="C134" s="3" t="s">
        <v>139</v>
      </c>
      <c r="E134" s="23"/>
    </row>
    <row r="135" spans="1:5" ht="18">
      <c r="A135" s="3" t="s">
        <v>99</v>
      </c>
      <c r="B135" s="22">
        <v>4.883</v>
      </c>
      <c r="C135" s="3" t="s">
        <v>141</v>
      </c>
      <c r="E135" s="23"/>
    </row>
    <row r="136" spans="1:5" ht="18">
      <c r="A136" s="3" t="s">
        <v>99</v>
      </c>
      <c r="B136" s="22">
        <v>2.218</v>
      </c>
      <c r="C136" s="3" t="s">
        <v>142</v>
      </c>
      <c r="E136" s="23"/>
    </row>
    <row r="137" spans="1:5" ht="18">
      <c r="A137" s="3" t="s">
        <v>99</v>
      </c>
      <c r="B137" s="22">
        <v>19.412</v>
      </c>
      <c r="C137" s="3" t="s">
        <v>143</v>
      </c>
      <c r="E137" s="23"/>
    </row>
    <row r="138" spans="1:5" ht="18">
      <c r="A138" s="3" t="s">
        <v>99</v>
      </c>
      <c r="B138" s="22" t="s">
        <v>101</v>
      </c>
      <c r="C138" s="3" t="s">
        <v>144</v>
      </c>
      <c r="E138" s="23"/>
    </row>
    <row r="139" spans="1:5" ht="18">
      <c r="A139" s="3" t="s">
        <v>99</v>
      </c>
      <c r="B139" s="22">
        <v>0.477</v>
      </c>
      <c r="C139" s="3" t="s">
        <v>146</v>
      </c>
      <c r="E139" s="23"/>
    </row>
    <row r="140" spans="1:5" ht="18">
      <c r="A140" s="3" t="s">
        <v>99</v>
      </c>
      <c r="B140" s="22">
        <v>2.338</v>
      </c>
      <c r="C140" s="3" t="s">
        <v>149</v>
      </c>
      <c r="E140" s="23"/>
    </row>
    <row r="141" spans="1:5" ht="18">
      <c r="A141" s="3" t="s">
        <v>99</v>
      </c>
      <c r="B141" s="22" t="s">
        <v>101</v>
      </c>
      <c r="C141" s="3" t="s">
        <v>151</v>
      </c>
      <c r="E141" s="23"/>
    </row>
    <row r="142" spans="1:5" ht="18">
      <c r="A142" s="3" t="s">
        <v>99</v>
      </c>
      <c r="B142" s="22" t="s">
        <v>101</v>
      </c>
      <c r="C142" s="3" t="s">
        <v>152</v>
      </c>
      <c r="E142" s="23"/>
    </row>
    <row r="143" spans="1:5" ht="18">
      <c r="A143" s="3" t="s">
        <v>99</v>
      </c>
      <c r="B143" s="22" t="s">
        <v>101</v>
      </c>
      <c r="C143" s="3" t="s">
        <v>153</v>
      </c>
      <c r="E143" s="23"/>
    </row>
    <row r="144" spans="1:5" ht="18">
      <c r="A144" s="3" t="s">
        <v>99</v>
      </c>
      <c r="B144" s="22">
        <v>2.228</v>
      </c>
      <c r="C144" s="3" t="s">
        <v>157</v>
      </c>
      <c r="E144" s="23"/>
    </row>
    <row r="145" spans="1:5" ht="18">
      <c r="A145" s="3" t="s">
        <v>99</v>
      </c>
      <c r="B145" s="22">
        <v>14.224</v>
      </c>
      <c r="C145" s="3" t="s">
        <v>158</v>
      </c>
      <c r="E145" s="23"/>
    </row>
    <row r="146" spans="1:5" ht="18">
      <c r="A146" s="3" t="s">
        <v>99</v>
      </c>
      <c r="B146" s="22" t="s">
        <v>101</v>
      </c>
      <c r="C146" s="3" t="s">
        <v>159</v>
      </c>
      <c r="E146" s="23"/>
    </row>
    <row r="147" spans="1:5" ht="18">
      <c r="A147" s="3" t="s">
        <v>99</v>
      </c>
      <c r="B147" s="22">
        <v>4.887</v>
      </c>
      <c r="C147" s="3" t="s">
        <v>160</v>
      </c>
      <c r="E147" s="23"/>
    </row>
    <row r="148" spans="1:5" ht="18">
      <c r="A148" s="3" t="s">
        <v>99</v>
      </c>
      <c r="B148" s="22">
        <v>3.206</v>
      </c>
      <c r="C148" s="3" t="s">
        <v>161</v>
      </c>
      <c r="E148" s="23"/>
    </row>
    <row r="149" spans="1:5" ht="18">
      <c r="A149" s="3" t="s">
        <v>99</v>
      </c>
      <c r="B149" s="22">
        <v>2.028</v>
      </c>
      <c r="C149" s="3" t="s">
        <v>162</v>
      </c>
      <c r="E149" s="23"/>
    </row>
    <row r="150" spans="1:5" ht="18">
      <c r="A150" s="3" t="s">
        <v>99</v>
      </c>
      <c r="B150" s="22">
        <v>6.573</v>
      </c>
      <c r="C150" s="3" t="s">
        <v>166</v>
      </c>
      <c r="E150" s="23"/>
    </row>
    <row r="151" spans="1:5" ht="18">
      <c r="A151" s="3" t="s">
        <v>99</v>
      </c>
      <c r="B151" s="22">
        <v>2.246</v>
      </c>
      <c r="C151" s="3" t="s">
        <v>167</v>
      </c>
      <c r="E151" s="23"/>
    </row>
    <row r="152" spans="1:5" ht="18">
      <c r="A152" s="3" t="s">
        <v>99</v>
      </c>
      <c r="B152" s="22">
        <v>19.366</v>
      </c>
      <c r="C152" s="3" t="s">
        <v>168</v>
      </c>
      <c r="E152" s="23"/>
    </row>
    <row r="153" spans="1:5" ht="18">
      <c r="A153" s="3" t="s">
        <v>99</v>
      </c>
      <c r="B153" s="22" t="s">
        <v>101</v>
      </c>
      <c r="C153" s="3" t="s">
        <v>170</v>
      </c>
      <c r="E153" s="23"/>
    </row>
    <row r="154" spans="1:5" ht="18">
      <c r="A154" s="3" t="s">
        <v>99</v>
      </c>
      <c r="B154" s="22">
        <v>5.983</v>
      </c>
      <c r="C154" s="3" t="s">
        <v>172</v>
      </c>
      <c r="E154" s="23"/>
    </row>
    <row r="155" spans="1:5" ht="18">
      <c r="A155" s="3" t="s">
        <v>99</v>
      </c>
      <c r="B155" s="22">
        <v>9.285</v>
      </c>
      <c r="C155" s="3" t="s">
        <v>177</v>
      </c>
      <c r="E155" s="23"/>
    </row>
    <row r="156" spans="1:5" ht="18">
      <c r="A156" s="3" t="s">
        <v>99</v>
      </c>
      <c r="B156" s="22">
        <v>18.585</v>
      </c>
      <c r="C156" s="3" t="s">
        <v>178</v>
      </c>
      <c r="E156" s="23"/>
    </row>
    <row r="157" spans="1:5" ht="18">
      <c r="A157" s="3" t="s">
        <v>99</v>
      </c>
      <c r="B157" s="22">
        <v>16.46</v>
      </c>
      <c r="C157" s="3" t="s">
        <v>179</v>
      </c>
      <c r="E157" s="23"/>
    </row>
    <row r="158" spans="1:5" ht="18">
      <c r="A158" s="3" t="s">
        <v>99</v>
      </c>
      <c r="B158" s="22">
        <v>5.149</v>
      </c>
      <c r="C158" s="3" t="s">
        <v>182</v>
      </c>
      <c r="E158" s="23"/>
    </row>
    <row r="159" spans="1:5" ht="18">
      <c r="A159" s="3" t="s">
        <v>99</v>
      </c>
      <c r="B159" s="22">
        <v>10.455</v>
      </c>
      <c r="C159" s="3" t="s">
        <v>183</v>
      </c>
      <c r="E159" s="23"/>
    </row>
    <row r="160" spans="1:5" ht="18">
      <c r="A160" s="3" t="s">
        <v>99</v>
      </c>
      <c r="B160" s="22">
        <v>6.741</v>
      </c>
      <c r="C160" s="3" t="s">
        <v>184</v>
      </c>
      <c r="E160" s="23"/>
    </row>
    <row r="161" spans="1:5" ht="18">
      <c r="A161" s="3" t="s">
        <v>99</v>
      </c>
      <c r="B161" s="22">
        <v>30.605</v>
      </c>
      <c r="C161" s="3" t="s">
        <v>186</v>
      </c>
      <c r="E161" s="23"/>
    </row>
    <row r="162" spans="1:5" ht="18">
      <c r="A162" s="3" t="s">
        <v>99</v>
      </c>
      <c r="B162" s="22">
        <v>23.345</v>
      </c>
      <c r="C162" s="3" t="s">
        <v>187</v>
      </c>
      <c r="E162" s="23"/>
    </row>
    <row r="163" spans="1:5" ht="18">
      <c r="A163" s="3" t="s">
        <v>99</v>
      </c>
      <c r="B163" s="22" t="s">
        <v>101</v>
      </c>
      <c r="C163" s="3" t="s">
        <v>188</v>
      </c>
      <c r="E163" s="23"/>
    </row>
    <row r="164" spans="1:5" ht="18">
      <c r="A164" s="3" t="s">
        <v>99</v>
      </c>
      <c r="B164" s="22">
        <v>19.628</v>
      </c>
      <c r="C164" s="3" t="s">
        <v>189</v>
      </c>
      <c r="E164" s="23"/>
    </row>
    <row r="165" spans="1:5" ht="18">
      <c r="A165" s="3" t="s">
        <v>99</v>
      </c>
      <c r="B165" s="22">
        <v>52.086</v>
      </c>
      <c r="C165" s="3" t="s">
        <v>192</v>
      </c>
      <c r="E165" s="23"/>
    </row>
    <row r="166" spans="1:5" ht="18">
      <c r="A166" s="3" t="s">
        <v>99</v>
      </c>
      <c r="B166" s="22">
        <v>124.47</v>
      </c>
      <c r="C166" s="3" t="s">
        <v>193</v>
      </c>
      <c r="E166" s="23"/>
    </row>
    <row r="167" spans="1:5" ht="18">
      <c r="A167" s="3" t="s">
        <v>120</v>
      </c>
      <c r="B167" s="22">
        <v>30.061</v>
      </c>
      <c r="C167" s="3" t="s">
        <v>119</v>
      </c>
      <c r="E167" s="23"/>
    </row>
    <row r="168" spans="1:5" ht="18">
      <c r="A168" s="3" t="s">
        <v>120</v>
      </c>
      <c r="B168" s="22">
        <v>7.707</v>
      </c>
      <c r="C168" s="3" t="s">
        <v>140</v>
      </c>
      <c r="E168" s="23"/>
    </row>
    <row r="169" spans="1:5" ht="18">
      <c r="A169" s="3" t="s">
        <v>120</v>
      </c>
      <c r="B169" s="22">
        <v>0.686</v>
      </c>
      <c r="C169" s="3" t="s">
        <v>141</v>
      </c>
      <c r="E169" s="23"/>
    </row>
    <row r="170" spans="1:5" ht="18">
      <c r="A170" s="3" t="s">
        <v>120</v>
      </c>
      <c r="B170" s="22">
        <v>18.123</v>
      </c>
      <c r="C170" s="3" t="s">
        <v>157</v>
      </c>
      <c r="E170" s="23"/>
    </row>
    <row r="171" spans="1:5" ht="18">
      <c r="A171" s="3" t="s">
        <v>120</v>
      </c>
      <c r="B171" s="22">
        <v>4.597</v>
      </c>
      <c r="C171" s="3" t="s">
        <v>158</v>
      </c>
      <c r="E171" s="23"/>
    </row>
    <row r="172" spans="1:5" ht="18">
      <c r="A172" s="3" t="s">
        <v>120</v>
      </c>
      <c r="B172" s="22">
        <v>4.938</v>
      </c>
      <c r="C172" s="3" t="s">
        <v>160</v>
      </c>
      <c r="E172" s="23"/>
    </row>
    <row r="173" spans="1:5" ht="18">
      <c r="A173" s="3" t="s">
        <v>120</v>
      </c>
      <c r="B173" s="22">
        <v>5.441</v>
      </c>
      <c r="C173" s="3" t="s">
        <v>161</v>
      </c>
      <c r="E173" s="23"/>
    </row>
    <row r="174" spans="1:5" ht="18">
      <c r="A174" s="3" t="s">
        <v>120</v>
      </c>
      <c r="B174" s="22">
        <v>5.328</v>
      </c>
      <c r="C174" s="3" t="s">
        <v>167</v>
      </c>
      <c r="E174" s="23"/>
    </row>
    <row r="175" spans="1:5" ht="18">
      <c r="A175" s="3" t="s">
        <v>120</v>
      </c>
      <c r="B175" s="22">
        <v>1.173</v>
      </c>
      <c r="C175" s="3" t="s">
        <v>182</v>
      </c>
      <c r="E175" s="23"/>
    </row>
    <row r="176" spans="1:5" ht="18">
      <c r="A176" s="3" t="s">
        <v>120</v>
      </c>
      <c r="B176" s="22">
        <v>18.767</v>
      </c>
      <c r="C176" s="3" t="s">
        <v>186</v>
      </c>
      <c r="E176" s="23"/>
    </row>
    <row r="177" spans="1:5" ht="18">
      <c r="A177" s="3" t="s">
        <v>104</v>
      </c>
      <c r="B177" s="22">
        <v>3.295</v>
      </c>
      <c r="C177" s="3" t="s">
        <v>102</v>
      </c>
      <c r="E177" s="23"/>
    </row>
    <row r="178" spans="1:5" ht="18">
      <c r="A178" s="3" t="s">
        <v>104</v>
      </c>
      <c r="B178" s="22">
        <v>13.622</v>
      </c>
      <c r="C178" s="3" t="s">
        <v>107</v>
      </c>
      <c r="E178" s="23"/>
    </row>
    <row r="179" spans="1:5" ht="18">
      <c r="A179" s="3" t="s">
        <v>104</v>
      </c>
      <c r="B179" s="22">
        <v>1.622</v>
      </c>
      <c r="C179" s="3" t="s">
        <v>108</v>
      </c>
      <c r="E179" s="23"/>
    </row>
    <row r="180" spans="1:5" ht="18">
      <c r="A180" s="3" t="s">
        <v>104</v>
      </c>
      <c r="B180" s="22">
        <v>16.218</v>
      </c>
      <c r="C180" s="3" t="s">
        <v>109</v>
      </c>
      <c r="E180" s="23"/>
    </row>
    <row r="181" spans="1:5" ht="18">
      <c r="A181" s="3" t="s">
        <v>104</v>
      </c>
      <c r="B181" s="22">
        <v>4.607</v>
      </c>
      <c r="C181" s="3" t="s">
        <v>110</v>
      </c>
      <c r="E181" s="23"/>
    </row>
    <row r="182" spans="1:5" ht="18">
      <c r="A182" s="3" t="s">
        <v>104</v>
      </c>
      <c r="B182" s="22" t="s">
        <v>101</v>
      </c>
      <c r="C182" s="3" t="s">
        <v>112</v>
      </c>
      <c r="E182" s="23"/>
    </row>
    <row r="183" spans="1:5" ht="18">
      <c r="A183" s="3" t="s">
        <v>104</v>
      </c>
      <c r="B183" s="22">
        <v>0.341</v>
      </c>
      <c r="C183" s="3" t="s">
        <v>115</v>
      </c>
      <c r="E183" s="23"/>
    </row>
    <row r="184" spans="1:5" ht="18">
      <c r="A184" s="3" t="s">
        <v>104</v>
      </c>
      <c r="B184" s="22">
        <v>2.201</v>
      </c>
      <c r="C184" s="3" t="s">
        <v>121</v>
      </c>
      <c r="E184" s="23"/>
    </row>
    <row r="185" spans="1:5" ht="18">
      <c r="A185" s="3" t="s">
        <v>104</v>
      </c>
      <c r="B185" s="22">
        <v>2.382</v>
      </c>
      <c r="C185" s="3" t="s">
        <v>123</v>
      </c>
      <c r="E185" s="23"/>
    </row>
    <row r="186" spans="1:5" ht="18">
      <c r="A186" s="3" t="s">
        <v>104</v>
      </c>
      <c r="B186" s="22">
        <v>36.721</v>
      </c>
      <c r="C186" s="3" t="s">
        <v>126</v>
      </c>
      <c r="E186" s="23"/>
    </row>
    <row r="187" spans="1:5" ht="18">
      <c r="A187" s="3" t="s">
        <v>104</v>
      </c>
      <c r="B187" s="22" t="s">
        <v>101</v>
      </c>
      <c r="C187" s="3" t="s">
        <v>128</v>
      </c>
      <c r="E187" s="23"/>
    </row>
    <row r="188" spans="1:5" ht="18">
      <c r="A188" s="3" t="s">
        <v>104</v>
      </c>
      <c r="B188" s="22">
        <v>3.627</v>
      </c>
      <c r="C188" s="3" t="s">
        <v>133</v>
      </c>
      <c r="E188" s="23"/>
    </row>
    <row r="189" spans="1:5" ht="18">
      <c r="A189" s="3" t="s">
        <v>104</v>
      </c>
      <c r="B189" s="22">
        <v>3.045</v>
      </c>
      <c r="C189" s="3" t="s">
        <v>140</v>
      </c>
      <c r="E189" s="23"/>
    </row>
    <row r="190" spans="1:5" ht="18">
      <c r="A190" s="3" t="s">
        <v>104</v>
      </c>
      <c r="B190" s="22">
        <v>59.677</v>
      </c>
      <c r="C190" s="3" t="s">
        <v>142</v>
      </c>
      <c r="E190" s="23"/>
    </row>
    <row r="191" spans="1:5" ht="18">
      <c r="A191" s="3" t="s">
        <v>104</v>
      </c>
      <c r="B191" s="22">
        <v>2.746</v>
      </c>
      <c r="C191" s="3" t="s">
        <v>150</v>
      </c>
      <c r="E191" s="23"/>
    </row>
    <row r="192" spans="1:5" ht="18">
      <c r="A192" s="3" t="s">
        <v>104</v>
      </c>
      <c r="B192" s="22">
        <v>1.716</v>
      </c>
      <c r="C192" s="3" t="s">
        <v>151</v>
      </c>
      <c r="E192" s="23"/>
    </row>
    <row r="193" spans="1:5" ht="18">
      <c r="A193" s="3" t="s">
        <v>104</v>
      </c>
      <c r="B193" s="22" t="s">
        <v>101</v>
      </c>
      <c r="C193" s="3" t="s">
        <v>152</v>
      </c>
      <c r="E193" s="23"/>
    </row>
    <row r="194" spans="1:5" ht="18">
      <c r="A194" s="3" t="s">
        <v>104</v>
      </c>
      <c r="B194" s="22" t="s">
        <v>101</v>
      </c>
      <c r="C194" s="3" t="s">
        <v>153</v>
      </c>
      <c r="E194" s="23"/>
    </row>
    <row r="195" spans="1:5" ht="18">
      <c r="A195" s="3" t="s">
        <v>104</v>
      </c>
      <c r="B195" s="22">
        <v>23.5</v>
      </c>
      <c r="C195" s="3" t="s">
        <v>157</v>
      </c>
      <c r="E195" s="23"/>
    </row>
    <row r="196" spans="1:5" ht="18">
      <c r="A196" s="3" t="s">
        <v>104</v>
      </c>
      <c r="B196" s="22">
        <v>0.607</v>
      </c>
      <c r="C196" s="3" t="s">
        <v>158</v>
      </c>
      <c r="E196" s="23"/>
    </row>
    <row r="197" spans="1:5" ht="18">
      <c r="A197" s="3" t="s">
        <v>104</v>
      </c>
      <c r="B197" s="22" t="s">
        <v>101</v>
      </c>
      <c r="C197" s="3" t="s">
        <v>159</v>
      </c>
      <c r="E197" s="23"/>
    </row>
    <row r="198" spans="1:5" ht="18">
      <c r="A198" s="3" t="s">
        <v>104</v>
      </c>
      <c r="B198" s="22">
        <v>4.291</v>
      </c>
      <c r="C198" s="3" t="s">
        <v>160</v>
      </c>
      <c r="E198" s="23"/>
    </row>
    <row r="199" spans="1:5" ht="18">
      <c r="A199" s="3" t="s">
        <v>104</v>
      </c>
      <c r="B199" s="22">
        <v>5.531</v>
      </c>
      <c r="C199" s="3" t="s">
        <v>161</v>
      </c>
      <c r="E199" s="23"/>
    </row>
    <row r="200" spans="1:5" ht="18">
      <c r="A200" s="3" t="s">
        <v>104</v>
      </c>
      <c r="B200" s="22">
        <v>24.972</v>
      </c>
      <c r="C200" s="3" t="s">
        <v>168</v>
      </c>
      <c r="E200" s="23"/>
    </row>
    <row r="201" spans="1:5" ht="18">
      <c r="A201" s="3" t="s">
        <v>104</v>
      </c>
      <c r="B201" s="22" t="s">
        <v>101</v>
      </c>
      <c r="C201" s="3" t="s">
        <v>169</v>
      </c>
      <c r="E201" s="23"/>
    </row>
    <row r="202" spans="1:5" ht="18">
      <c r="A202" s="3" t="s">
        <v>104</v>
      </c>
      <c r="B202" s="22" t="s">
        <v>101</v>
      </c>
      <c r="C202" s="3" t="s">
        <v>170</v>
      </c>
      <c r="E202" s="23"/>
    </row>
    <row r="203" spans="1:5" ht="18">
      <c r="A203" s="3" t="s">
        <v>104</v>
      </c>
      <c r="B203" s="22">
        <v>11.711</v>
      </c>
      <c r="C203" s="3" t="s">
        <v>176</v>
      </c>
      <c r="E203" s="23"/>
    </row>
    <row r="204" spans="1:5" ht="18">
      <c r="A204" s="3" t="s">
        <v>104</v>
      </c>
      <c r="B204" s="22" t="s">
        <v>101</v>
      </c>
      <c r="C204" s="3" t="s">
        <v>179</v>
      </c>
      <c r="E204" s="23"/>
    </row>
    <row r="205" spans="1:5" ht="18">
      <c r="A205" s="3" t="s">
        <v>104</v>
      </c>
      <c r="B205" s="22">
        <v>3.069</v>
      </c>
      <c r="C205" s="3" t="s">
        <v>183</v>
      </c>
      <c r="E205" s="23"/>
    </row>
    <row r="206" spans="1:5" ht="18">
      <c r="A206" s="3" t="s">
        <v>104</v>
      </c>
      <c r="B206" s="22">
        <v>8.237</v>
      </c>
      <c r="C206" s="3" t="s">
        <v>185</v>
      </c>
      <c r="E206" s="23"/>
    </row>
    <row r="207" spans="1:5" ht="18">
      <c r="A207" s="3" t="s">
        <v>127</v>
      </c>
      <c r="B207" s="22">
        <v>30.952</v>
      </c>
      <c r="C207" s="3" t="s">
        <v>126</v>
      </c>
      <c r="E207" s="23"/>
    </row>
    <row r="208" spans="1:5" ht="18">
      <c r="A208" s="3" t="s">
        <v>127</v>
      </c>
      <c r="B208" s="22">
        <v>6.718</v>
      </c>
      <c r="C208" s="3" t="s">
        <v>131</v>
      </c>
      <c r="E208" s="23"/>
    </row>
    <row r="209" spans="1:5" ht="18">
      <c r="A209" s="3" t="s">
        <v>127</v>
      </c>
      <c r="B209" s="22">
        <v>12.538</v>
      </c>
      <c r="C209" s="3" t="s">
        <v>132</v>
      </c>
      <c r="E209" s="23"/>
    </row>
    <row r="210" spans="1:5" ht="18">
      <c r="A210" s="3" t="s">
        <v>127</v>
      </c>
      <c r="B210" s="22">
        <v>6.016</v>
      </c>
      <c r="C210" s="3" t="s">
        <v>142</v>
      </c>
      <c r="E210" s="23"/>
    </row>
    <row r="211" spans="1:5" ht="18">
      <c r="A211" s="3" t="s">
        <v>127</v>
      </c>
      <c r="B211" s="22">
        <v>3.478</v>
      </c>
      <c r="C211" s="3" t="s">
        <v>149</v>
      </c>
      <c r="E211" s="23"/>
    </row>
    <row r="212" spans="1:5" ht="18">
      <c r="A212" s="3" t="s">
        <v>127</v>
      </c>
      <c r="B212" s="22">
        <v>3.637</v>
      </c>
      <c r="C212" s="3" t="s">
        <v>150</v>
      </c>
      <c r="E212" s="23"/>
    </row>
    <row r="213" spans="1:5" ht="18">
      <c r="A213" s="3" t="s">
        <v>127</v>
      </c>
      <c r="B213" s="22">
        <v>11.194</v>
      </c>
      <c r="C213" s="3" t="s">
        <v>151</v>
      </c>
      <c r="E213" s="23"/>
    </row>
    <row r="214" spans="1:5" ht="18">
      <c r="A214" s="3" t="s">
        <v>127</v>
      </c>
      <c r="B214" s="22">
        <v>19.494</v>
      </c>
      <c r="C214" s="3" t="s">
        <v>176</v>
      </c>
      <c r="E214" s="23"/>
    </row>
    <row r="215" spans="1:5" ht="18">
      <c r="A215" s="3" t="s">
        <v>127</v>
      </c>
      <c r="B215" s="22">
        <v>6.56</v>
      </c>
      <c r="C215" s="3" t="s">
        <v>183</v>
      </c>
      <c r="E215" s="23"/>
    </row>
    <row r="216" spans="1:5" ht="18">
      <c r="A216" s="3" t="s">
        <v>127</v>
      </c>
      <c r="B216" s="22">
        <v>17.496</v>
      </c>
      <c r="C216" s="3" t="s">
        <v>184</v>
      </c>
      <c r="E216" s="23"/>
    </row>
    <row r="217" spans="1:5" ht="18">
      <c r="A217" s="3" t="s">
        <v>127</v>
      </c>
      <c r="B217" s="22">
        <v>7.846</v>
      </c>
      <c r="C217" s="3" t="s">
        <v>185</v>
      </c>
      <c r="E217" s="23"/>
    </row>
    <row r="218" spans="1:5" ht="18">
      <c r="A218" s="3" t="s">
        <v>103</v>
      </c>
      <c r="B218" s="22">
        <v>6.559</v>
      </c>
      <c r="C218" s="3" t="s">
        <v>102</v>
      </c>
      <c r="E218" s="23"/>
    </row>
    <row r="219" spans="1:5" ht="18">
      <c r="A219" s="3" t="s">
        <v>103</v>
      </c>
      <c r="B219" s="22">
        <v>5.467</v>
      </c>
      <c r="C219" s="3" t="s">
        <v>107</v>
      </c>
      <c r="E219" s="23"/>
    </row>
    <row r="220" spans="1:5" ht="18">
      <c r="A220" s="3" t="s">
        <v>103</v>
      </c>
      <c r="B220" s="22">
        <v>2.76</v>
      </c>
      <c r="C220" s="3" t="s">
        <v>108</v>
      </c>
      <c r="E220" s="23"/>
    </row>
    <row r="221" spans="1:5" ht="18">
      <c r="A221" s="3" t="s">
        <v>103</v>
      </c>
      <c r="B221" s="22">
        <v>0.275</v>
      </c>
      <c r="C221" s="3" t="s">
        <v>110</v>
      </c>
      <c r="E221" s="23"/>
    </row>
    <row r="222" spans="1:5" ht="18">
      <c r="A222" s="3" t="s">
        <v>103</v>
      </c>
      <c r="B222" s="22" t="s">
        <v>101</v>
      </c>
      <c r="C222" s="3" t="s">
        <v>111</v>
      </c>
      <c r="E222" s="23"/>
    </row>
    <row r="223" spans="1:5" ht="18">
      <c r="A223" s="3" t="s">
        <v>103</v>
      </c>
      <c r="B223" s="22">
        <v>0.595</v>
      </c>
      <c r="C223" s="3" t="s">
        <v>122</v>
      </c>
      <c r="E223" s="23"/>
    </row>
    <row r="224" spans="1:5" ht="18">
      <c r="A224" s="3" t="s">
        <v>103</v>
      </c>
      <c r="B224" s="22">
        <v>6.137</v>
      </c>
      <c r="C224" s="3" t="s">
        <v>123</v>
      </c>
      <c r="E224" s="23"/>
    </row>
    <row r="225" spans="1:5" ht="18">
      <c r="A225" s="3" t="s">
        <v>103</v>
      </c>
      <c r="B225" s="22">
        <v>0.13</v>
      </c>
      <c r="C225" s="3" t="s">
        <v>165</v>
      </c>
      <c r="E225" s="23"/>
    </row>
    <row r="226" spans="1:5" ht="18">
      <c r="A226" s="3" t="s">
        <v>103</v>
      </c>
      <c r="B226" s="22" t="s">
        <v>101</v>
      </c>
      <c r="C226" s="3" t="s">
        <v>176</v>
      </c>
      <c r="E226" s="23"/>
    </row>
    <row r="227" spans="1:5" ht="18">
      <c r="A227" s="3" t="s">
        <v>129</v>
      </c>
      <c r="B227" s="22">
        <v>0.799</v>
      </c>
      <c r="C227" s="3" t="s">
        <v>128</v>
      </c>
      <c r="E227" s="23"/>
    </row>
    <row r="228" spans="1:5" ht="18">
      <c r="A228" s="3" t="s">
        <v>106</v>
      </c>
      <c r="B228" s="22" t="s">
        <v>101</v>
      </c>
      <c r="C228" s="3" t="s">
        <v>102</v>
      </c>
      <c r="E228" s="23"/>
    </row>
    <row r="229" spans="1:5" ht="18">
      <c r="A229" s="3" t="s">
        <v>106</v>
      </c>
      <c r="B229" s="22">
        <v>0.049</v>
      </c>
      <c r="C229" s="3" t="s">
        <v>107</v>
      </c>
      <c r="E229" s="23"/>
    </row>
    <row r="230" spans="1:5" ht="18">
      <c r="A230" s="3" t="s">
        <v>106</v>
      </c>
      <c r="B230" s="22" t="s">
        <v>101</v>
      </c>
      <c r="C230" s="3" t="s">
        <v>109</v>
      </c>
      <c r="E230" s="23"/>
    </row>
    <row r="231" spans="1:5" ht="18">
      <c r="A231" s="3" t="s">
        <v>106</v>
      </c>
      <c r="B231" s="22" t="s">
        <v>101</v>
      </c>
      <c r="C231" s="3" t="s">
        <v>112</v>
      </c>
      <c r="E231" s="23"/>
    </row>
    <row r="232" spans="1:5" ht="18">
      <c r="A232" s="3" t="s">
        <v>106</v>
      </c>
      <c r="B232" s="22">
        <v>0.121</v>
      </c>
      <c r="C232" s="3" t="s">
        <v>121</v>
      </c>
      <c r="E232" s="23"/>
    </row>
    <row r="233" spans="1:5" ht="18">
      <c r="A233" s="3" t="s">
        <v>106</v>
      </c>
      <c r="B233" s="22" t="s">
        <v>101</v>
      </c>
      <c r="C233" s="3" t="s">
        <v>126</v>
      </c>
      <c r="E233" s="23"/>
    </row>
    <row r="234" spans="1:5" ht="18">
      <c r="A234" s="3" t="s">
        <v>106</v>
      </c>
      <c r="B234" s="22" t="s">
        <v>101</v>
      </c>
      <c r="C234" s="3" t="s">
        <v>140</v>
      </c>
      <c r="E234" s="23"/>
    </row>
    <row r="235" spans="1:5" ht="18">
      <c r="A235" s="3" t="s">
        <v>106</v>
      </c>
      <c r="B235" s="22">
        <v>0.077</v>
      </c>
      <c r="C235" s="3" t="s">
        <v>144</v>
      </c>
      <c r="E235" s="23"/>
    </row>
    <row r="236" spans="1:5" ht="18">
      <c r="A236" s="3" t="s">
        <v>105</v>
      </c>
      <c r="B236" s="22">
        <v>0.126</v>
      </c>
      <c r="C236" s="3" t="s">
        <v>102</v>
      </c>
      <c r="E236" s="23"/>
    </row>
    <row r="237" spans="1:5" ht="18">
      <c r="A237" s="3" t="s">
        <v>105</v>
      </c>
      <c r="B237" s="22">
        <v>0.088</v>
      </c>
      <c r="C237" s="3" t="s">
        <v>107</v>
      </c>
      <c r="E237" s="23"/>
    </row>
    <row r="238" spans="1:5" ht="18">
      <c r="A238" s="3" t="s">
        <v>105</v>
      </c>
      <c r="B238" s="22">
        <v>0.215</v>
      </c>
      <c r="C238" s="3" t="s">
        <v>121</v>
      </c>
      <c r="E238" s="23"/>
    </row>
    <row r="239" spans="1:5" ht="18">
      <c r="A239" s="3" t="s">
        <v>105</v>
      </c>
      <c r="B239" s="22" t="s">
        <v>101</v>
      </c>
      <c r="C239" s="3" t="s">
        <v>125</v>
      </c>
      <c r="E239" s="23"/>
    </row>
    <row r="240" spans="1:5" ht="18">
      <c r="A240" s="3" t="s">
        <v>105</v>
      </c>
      <c r="B240" s="22" t="s">
        <v>101</v>
      </c>
      <c r="C240" s="3" t="s">
        <v>131</v>
      </c>
      <c r="E240" s="23"/>
    </row>
    <row r="241" spans="1:5" ht="18">
      <c r="A241" s="3" t="s">
        <v>105</v>
      </c>
      <c r="B241" s="22" t="s">
        <v>101</v>
      </c>
      <c r="C241" s="3" t="s">
        <v>137</v>
      </c>
      <c r="E241" s="23"/>
    </row>
    <row r="242" spans="1:5" ht="18">
      <c r="A242" s="3" t="s">
        <v>105</v>
      </c>
      <c r="B242" s="22" t="s">
        <v>101</v>
      </c>
      <c r="C242" s="3" t="s">
        <v>139</v>
      </c>
      <c r="E242" s="23"/>
    </row>
    <row r="243" spans="1:5" ht="18">
      <c r="A243" s="3" t="s">
        <v>105</v>
      </c>
      <c r="B243" s="22">
        <v>0.768</v>
      </c>
      <c r="C243" s="3" t="s">
        <v>140</v>
      </c>
      <c r="E243" s="23"/>
    </row>
    <row r="244" spans="1:5" ht="18">
      <c r="A244" s="3" t="s">
        <v>105</v>
      </c>
      <c r="B244" s="22">
        <v>0.225</v>
      </c>
      <c r="C244" s="3" t="s">
        <v>149</v>
      </c>
      <c r="E244" s="23"/>
    </row>
    <row r="245" spans="1:5" ht="18">
      <c r="A245" s="3" t="s">
        <v>105</v>
      </c>
      <c r="B245" s="22" t="s">
        <v>101</v>
      </c>
      <c r="C245" s="3" t="s">
        <v>151</v>
      </c>
      <c r="E245" s="23"/>
    </row>
    <row r="246" spans="1:5" ht="18">
      <c r="A246" s="3" t="s">
        <v>105</v>
      </c>
      <c r="B246" s="22" t="s">
        <v>101</v>
      </c>
      <c r="C246" s="3" t="s">
        <v>154</v>
      </c>
      <c r="E246" s="23"/>
    </row>
    <row r="247" spans="1:5" ht="18">
      <c r="A247" s="3" t="s">
        <v>105</v>
      </c>
      <c r="B247" s="22" t="s">
        <v>101</v>
      </c>
      <c r="C247" s="3" t="s">
        <v>156</v>
      </c>
      <c r="E247" s="23"/>
    </row>
    <row r="248" spans="1:5" ht="18">
      <c r="A248" s="3" t="s">
        <v>105</v>
      </c>
      <c r="B248" s="22" t="s">
        <v>101</v>
      </c>
      <c r="C248" s="3" t="s">
        <v>162</v>
      </c>
      <c r="E248" s="23"/>
    </row>
    <row r="249" spans="1:5" ht="18">
      <c r="A249" s="3" t="s">
        <v>105</v>
      </c>
      <c r="B249" s="22" t="s">
        <v>101</v>
      </c>
      <c r="C249" s="3" t="s">
        <v>171</v>
      </c>
      <c r="E249" s="23"/>
    </row>
    <row r="250" spans="1:5" ht="18">
      <c r="A250" s="3" t="s">
        <v>105</v>
      </c>
      <c r="B250" s="22" t="s">
        <v>101</v>
      </c>
      <c r="C250" s="3" t="s">
        <v>182</v>
      </c>
      <c r="E250" s="23"/>
    </row>
    <row r="251" spans="1:5" ht="18">
      <c r="A251" s="3" t="s">
        <v>105</v>
      </c>
      <c r="B251" s="22" t="s">
        <v>101</v>
      </c>
      <c r="C251" s="3" t="s">
        <v>184</v>
      </c>
      <c r="E251" s="23"/>
    </row>
    <row r="252" spans="1:5" ht="18">
      <c r="A252" s="3" t="s">
        <v>105</v>
      </c>
      <c r="B252" s="22" t="s">
        <v>101</v>
      </c>
      <c r="C252" s="3" t="s">
        <v>191</v>
      </c>
      <c r="E252" s="23"/>
    </row>
    <row r="253" spans="1:5" ht="18">
      <c r="A253" s="3" t="s">
        <v>100</v>
      </c>
      <c r="B253" s="22" t="s">
        <v>101</v>
      </c>
      <c r="C253" s="3" t="s">
        <v>96</v>
      </c>
      <c r="E253" s="23"/>
    </row>
    <row r="254" spans="1:5" ht="18">
      <c r="A254" s="3" t="s">
        <v>100</v>
      </c>
      <c r="B254" s="22">
        <v>0.091</v>
      </c>
      <c r="C254" s="3" t="s">
        <v>102</v>
      </c>
      <c r="E254" s="23"/>
    </row>
    <row r="255" spans="1:5" ht="18">
      <c r="A255" s="3" t="s">
        <v>100</v>
      </c>
      <c r="B255" s="22" t="s">
        <v>101</v>
      </c>
      <c r="C255" s="3" t="s">
        <v>108</v>
      </c>
      <c r="E255" s="23"/>
    </row>
    <row r="256" spans="1:5" ht="18">
      <c r="A256" s="3" t="s">
        <v>100</v>
      </c>
      <c r="B256" s="22" t="s">
        <v>101</v>
      </c>
      <c r="C256" s="3" t="s">
        <v>109</v>
      </c>
      <c r="E256" s="23"/>
    </row>
    <row r="257" spans="1:5" ht="18">
      <c r="A257" s="3" t="s">
        <v>100</v>
      </c>
      <c r="B257" s="22" t="s">
        <v>101</v>
      </c>
      <c r="C257" s="3" t="s">
        <v>111</v>
      </c>
      <c r="E257" s="23"/>
    </row>
    <row r="258" spans="1:5" ht="18">
      <c r="A258" s="3" t="s">
        <v>100</v>
      </c>
      <c r="B258" s="22">
        <v>0.47</v>
      </c>
      <c r="C258" s="3" t="s">
        <v>116</v>
      </c>
      <c r="E258" s="23"/>
    </row>
    <row r="259" spans="1:5" ht="18">
      <c r="A259" s="3" t="s">
        <v>100</v>
      </c>
      <c r="B259" s="22">
        <v>0.098</v>
      </c>
      <c r="C259" s="3" t="s">
        <v>118</v>
      </c>
      <c r="E259" s="23"/>
    </row>
    <row r="260" spans="1:5" ht="18">
      <c r="A260" s="3" t="s">
        <v>100</v>
      </c>
      <c r="B260" s="22">
        <v>0.118</v>
      </c>
      <c r="C260" s="3" t="s">
        <v>119</v>
      </c>
      <c r="E260" s="23"/>
    </row>
    <row r="261" spans="1:5" ht="18">
      <c r="A261" s="3" t="s">
        <v>100</v>
      </c>
      <c r="B261" s="22">
        <v>0.365</v>
      </c>
      <c r="C261" s="3" t="s">
        <v>125</v>
      </c>
      <c r="E261" s="23"/>
    </row>
    <row r="262" spans="1:5" ht="18">
      <c r="A262" s="3" t="s">
        <v>100</v>
      </c>
      <c r="B262" s="22">
        <v>0.795</v>
      </c>
      <c r="C262" s="3" t="s">
        <v>126</v>
      </c>
      <c r="E262" s="23"/>
    </row>
    <row r="263" spans="1:5" ht="18">
      <c r="A263" s="3" t="s">
        <v>100</v>
      </c>
      <c r="B263" s="22" t="s">
        <v>101</v>
      </c>
      <c r="C263" s="3" t="s">
        <v>131</v>
      </c>
      <c r="E263" s="23"/>
    </row>
    <row r="264" spans="1:5" ht="18">
      <c r="A264" s="3" t="s">
        <v>100</v>
      </c>
      <c r="B264" s="22">
        <v>0.09</v>
      </c>
      <c r="C264" s="3" t="s">
        <v>133</v>
      </c>
      <c r="E264" s="23"/>
    </row>
    <row r="265" spans="1:5" ht="18">
      <c r="A265" s="3" t="s">
        <v>100</v>
      </c>
      <c r="B265" s="22" t="s">
        <v>101</v>
      </c>
      <c r="C265" s="3" t="s">
        <v>136</v>
      </c>
      <c r="E265" s="23"/>
    </row>
    <row r="266" spans="1:5" ht="18">
      <c r="A266" s="3" t="s">
        <v>100</v>
      </c>
      <c r="B266" s="22" t="s">
        <v>101</v>
      </c>
      <c r="C266" s="3" t="s">
        <v>137</v>
      </c>
      <c r="E266" s="23"/>
    </row>
    <row r="267" spans="1:5" ht="18">
      <c r="A267" s="3" t="s">
        <v>100</v>
      </c>
      <c r="B267" s="22" t="s">
        <v>101</v>
      </c>
      <c r="C267" s="3" t="s">
        <v>139</v>
      </c>
      <c r="E267" s="23"/>
    </row>
    <row r="268" spans="1:5" ht="18">
      <c r="A268" s="3" t="s">
        <v>100</v>
      </c>
      <c r="B268" s="22">
        <v>0.091</v>
      </c>
      <c r="C268" s="3" t="s">
        <v>140</v>
      </c>
      <c r="E268" s="23"/>
    </row>
    <row r="269" spans="1:5" ht="18">
      <c r="A269" s="3" t="s">
        <v>100</v>
      </c>
      <c r="B269" s="22">
        <v>0.096</v>
      </c>
      <c r="C269" s="3" t="s">
        <v>141</v>
      </c>
      <c r="E269" s="23"/>
    </row>
    <row r="270" spans="1:5" ht="18">
      <c r="A270" s="3" t="s">
        <v>100</v>
      </c>
      <c r="B270" s="22" t="s">
        <v>101</v>
      </c>
      <c r="C270" s="3" t="s">
        <v>149</v>
      </c>
      <c r="E270" s="23"/>
    </row>
    <row r="271" spans="1:5" ht="18">
      <c r="A271" s="3" t="s">
        <v>100</v>
      </c>
      <c r="B271" s="22">
        <v>0.121</v>
      </c>
      <c r="C271" s="3" t="s">
        <v>158</v>
      </c>
      <c r="E271" s="23"/>
    </row>
    <row r="272" spans="1:5" ht="18">
      <c r="A272" s="3" t="s">
        <v>100</v>
      </c>
      <c r="B272" s="22" t="s">
        <v>101</v>
      </c>
      <c r="C272" s="3" t="s">
        <v>161</v>
      </c>
      <c r="E272" s="23"/>
    </row>
    <row r="273" spans="1:5" ht="18">
      <c r="A273" s="3" t="s">
        <v>100</v>
      </c>
      <c r="B273" s="22" t="s">
        <v>101</v>
      </c>
      <c r="C273" s="3" t="s">
        <v>162</v>
      </c>
      <c r="E273" s="23"/>
    </row>
    <row r="274" spans="1:5" ht="18">
      <c r="A274" s="3" t="s">
        <v>100</v>
      </c>
      <c r="B274" s="22" t="s">
        <v>101</v>
      </c>
      <c r="C274" s="3" t="s">
        <v>165</v>
      </c>
      <c r="E274" s="23"/>
    </row>
    <row r="275" spans="1:5" ht="18">
      <c r="A275" s="3" t="s">
        <v>100</v>
      </c>
      <c r="B275" s="22" t="s">
        <v>101</v>
      </c>
      <c r="C275" s="3" t="s">
        <v>166</v>
      </c>
      <c r="E275" s="23"/>
    </row>
    <row r="276" spans="1:5" ht="18">
      <c r="A276" s="3" t="s">
        <v>100</v>
      </c>
      <c r="B276" s="22" t="s">
        <v>101</v>
      </c>
      <c r="C276" s="3" t="s">
        <v>167</v>
      </c>
      <c r="E276" s="23"/>
    </row>
    <row r="277" spans="1:5" ht="18">
      <c r="A277" s="3" t="s">
        <v>100</v>
      </c>
      <c r="B277" s="22" t="s">
        <v>101</v>
      </c>
      <c r="C277" s="3" t="s">
        <v>168</v>
      </c>
      <c r="E277" s="23"/>
    </row>
    <row r="278" spans="1:5" ht="18">
      <c r="A278" s="3" t="s">
        <v>100</v>
      </c>
      <c r="B278" s="22" t="s">
        <v>101</v>
      </c>
      <c r="C278" s="3" t="s">
        <v>172</v>
      </c>
      <c r="E278" s="23"/>
    </row>
    <row r="279" spans="1:5" ht="18">
      <c r="A279" s="3" t="s">
        <v>100</v>
      </c>
      <c r="B279" s="22" t="s">
        <v>101</v>
      </c>
      <c r="C279" s="3" t="s">
        <v>174</v>
      </c>
      <c r="E279" s="23"/>
    </row>
    <row r="280" spans="1:5" ht="18">
      <c r="A280" s="3" t="s">
        <v>100</v>
      </c>
      <c r="B280" s="22" t="s">
        <v>101</v>
      </c>
      <c r="C280" s="3" t="s">
        <v>175</v>
      </c>
      <c r="E280" s="23"/>
    </row>
    <row r="281" spans="1:5" ht="18">
      <c r="A281" s="3" t="s">
        <v>100</v>
      </c>
      <c r="B281" s="22" t="s">
        <v>101</v>
      </c>
      <c r="C281" s="3" t="s">
        <v>178</v>
      </c>
      <c r="E281" s="23"/>
    </row>
    <row r="282" spans="1:5" ht="18">
      <c r="A282" s="3" t="s">
        <v>100</v>
      </c>
      <c r="B282" s="22" t="s">
        <v>101</v>
      </c>
      <c r="C282" s="3" t="s">
        <v>179</v>
      </c>
      <c r="E282" s="23"/>
    </row>
    <row r="283" spans="1:5" ht="18">
      <c r="A283" s="3" t="s">
        <v>100</v>
      </c>
      <c r="B283" s="22" t="s">
        <v>101</v>
      </c>
      <c r="C283" s="3" t="s">
        <v>181</v>
      </c>
      <c r="E283" s="23"/>
    </row>
    <row r="284" spans="1:5" ht="18">
      <c r="A284" s="3" t="s">
        <v>100</v>
      </c>
      <c r="B284" s="22">
        <v>0.521</v>
      </c>
      <c r="C284" s="3" t="s">
        <v>182</v>
      </c>
      <c r="E284" s="23"/>
    </row>
    <row r="285" spans="1:5" ht="18">
      <c r="A285" s="3" t="s">
        <v>100</v>
      </c>
      <c r="B285" s="22" t="s">
        <v>101</v>
      </c>
      <c r="C285" s="3" t="s">
        <v>183</v>
      </c>
      <c r="E285" s="23"/>
    </row>
    <row r="286" spans="1:5" ht="18">
      <c r="A286" s="3" t="s">
        <v>100</v>
      </c>
      <c r="B286" s="22">
        <v>0.158</v>
      </c>
      <c r="C286" s="3" t="s">
        <v>184</v>
      </c>
      <c r="E286" s="23"/>
    </row>
    <row r="287" spans="1:5" ht="18">
      <c r="A287" s="3" t="s">
        <v>100</v>
      </c>
      <c r="B287" s="22" t="s">
        <v>101</v>
      </c>
      <c r="C287" s="3" t="s">
        <v>191</v>
      </c>
      <c r="E287" s="23"/>
    </row>
    <row r="288" spans="1:5" ht="18">
      <c r="A288" s="3" t="s">
        <v>100</v>
      </c>
      <c r="B288" s="22" t="s">
        <v>101</v>
      </c>
      <c r="C288" s="3" t="s">
        <v>194</v>
      </c>
      <c r="E288" s="2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00"/>
  <sheetViews>
    <sheetView tabSelected="1" workbookViewId="0" topLeftCell="A1">
      <pane ySplit="3990" topLeftCell="BM5" activePane="bottomLeft" state="split"/>
      <selection pane="topLeft" activeCell="A1" sqref="A1"/>
      <selection pane="bottomLeft" activeCell="E5" sqref="E5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</cols>
  <sheetData>
    <row r="1" spans="1:94" s="8" customFormat="1" ht="167.25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93</v>
      </c>
      <c r="F1" s="5" t="s">
        <v>45</v>
      </c>
      <c r="G1" s="5" t="s">
        <v>8</v>
      </c>
      <c r="H1" s="5" t="s">
        <v>46</v>
      </c>
      <c r="I1" s="5" t="s">
        <v>9</v>
      </c>
      <c r="J1" s="5" t="s">
        <v>47</v>
      </c>
      <c r="K1" s="5" t="s">
        <v>48</v>
      </c>
      <c r="L1" s="5" t="s">
        <v>49</v>
      </c>
      <c r="M1" s="5" t="s">
        <v>50</v>
      </c>
      <c r="N1" s="5" t="s">
        <v>51</v>
      </c>
      <c r="O1" s="5" t="s">
        <v>10</v>
      </c>
      <c r="P1" s="5" t="s">
        <v>52</v>
      </c>
      <c r="Q1" s="5" t="s">
        <v>53</v>
      </c>
      <c r="R1" s="5" t="s">
        <v>54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55</v>
      </c>
      <c r="X1" s="5" t="s">
        <v>15</v>
      </c>
      <c r="Y1" s="12" t="s">
        <v>16</v>
      </c>
      <c r="Z1" s="13" t="s">
        <v>56</v>
      </c>
      <c r="AA1" s="13" t="s">
        <v>57</v>
      </c>
      <c r="AB1" s="13" t="s">
        <v>58</v>
      </c>
      <c r="AC1" s="13" t="s">
        <v>59</v>
      </c>
      <c r="AD1" s="5" t="s">
        <v>60</v>
      </c>
      <c r="AE1" s="5" t="s">
        <v>61</v>
      </c>
      <c r="AF1" s="5" t="s">
        <v>17</v>
      </c>
      <c r="AG1" s="5" t="s">
        <v>62</v>
      </c>
      <c r="AH1" s="5" t="s">
        <v>18</v>
      </c>
      <c r="AI1" s="5" t="s">
        <v>63</v>
      </c>
      <c r="AJ1" s="5" t="s">
        <v>64</v>
      </c>
      <c r="AK1" s="5" t="s">
        <v>19</v>
      </c>
      <c r="AL1" s="5" t="s">
        <v>65</v>
      </c>
      <c r="AM1" s="5" t="s">
        <v>66</v>
      </c>
      <c r="AN1" s="5" t="s">
        <v>67</v>
      </c>
      <c r="AO1" s="5" t="s">
        <v>68</v>
      </c>
      <c r="AP1" s="5" t="s">
        <v>69</v>
      </c>
      <c r="AQ1" s="5" t="s">
        <v>20</v>
      </c>
      <c r="AR1" s="5" t="s">
        <v>21</v>
      </c>
      <c r="AS1" s="5" t="s">
        <v>70</v>
      </c>
      <c r="AT1" s="12" t="s">
        <v>71</v>
      </c>
      <c r="AU1" s="5" t="s">
        <v>22</v>
      </c>
      <c r="AV1" s="5" t="s">
        <v>44</v>
      </c>
      <c r="AW1" s="5" t="s">
        <v>72</v>
      </c>
      <c r="AX1" s="5" t="s">
        <v>73</v>
      </c>
      <c r="AY1" s="12" t="s">
        <v>23</v>
      </c>
      <c r="AZ1" s="13" t="s">
        <v>74</v>
      </c>
      <c r="BA1" s="13" t="s">
        <v>24</v>
      </c>
      <c r="BB1" s="13" t="s">
        <v>25</v>
      </c>
      <c r="BC1" s="13" t="s">
        <v>75</v>
      </c>
      <c r="BD1" s="14" t="s">
        <v>76</v>
      </c>
      <c r="BE1" s="13" t="s">
        <v>77</v>
      </c>
      <c r="BF1" s="5" t="s">
        <v>78</v>
      </c>
      <c r="BG1" s="5" t="s">
        <v>79</v>
      </c>
      <c r="BH1" s="5" t="s">
        <v>26</v>
      </c>
      <c r="BI1" s="5" t="s">
        <v>80</v>
      </c>
      <c r="BJ1" s="5" t="s">
        <v>81</v>
      </c>
      <c r="BK1" s="5" t="s">
        <v>82</v>
      </c>
      <c r="BL1" s="5" t="s">
        <v>27</v>
      </c>
      <c r="BM1" s="5" t="s">
        <v>28</v>
      </c>
      <c r="BN1" s="6" t="s">
        <v>29</v>
      </c>
      <c r="BO1" s="15" t="s">
        <v>83</v>
      </c>
      <c r="BP1" s="7" t="s">
        <v>30</v>
      </c>
      <c r="BQ1" s="7" t="s">
        <v>87</v>
      </c>
      <c r="BR1" s="7" t="s">
        <v>84</v>
      </c>
      <c r="BS1" s="7" t="s">
        <v>85</v>
      </c>
      <c r="BT1" s="7" t="s">
        <v>86</v>
      </c>
      <c r="BU1" s="7" t="s">
        <v>88</v>
      </c>
      <c r="BV1" s="5" t="s">
        <v>89</v>
      </c>
      <c r="BW1" s="5" t="s">
        <v>90</v>
      </c>
      <c r="BX1" s="5" t="s">
        <v>91</v>
      </c>
      <c r="BY1" s="5" t="s">
        <v>31</v>
      </c>
      <c r="BZ1" s="5" t="s">
        <v>32</v>
      </c>
      <c r="CG1" s="5"/>
      <c r="CH1" s="5"/>
      <c r="CI1" s="5"/>
      <c r="CJ1" s="5"/>
      <c r="CK1" s="9"/>
      <c r="CL1" s="9"/>
      <c r="CM1" s="5"/>
      <c r="CN1" s="10"/>
      <c r="CO1" s="10"/>
      <c r="CP1" s="10"/>
    </row>
    <row r="2" spans="1:94" s="8" customFormat="1" ht="19.5">
      <c r="A2" s="5"/>
      <c r="B2" s="5"/>
      <c r="C2" s="5"/>
      <c r="D2" s="5"/>
      <c r="E2" s="5" t="s">
        <v>94</v>
      </c>
      <c r="F2" s="5" t="s">
        <v>95</v>
      </c>
      <c r="G2" s="5" t="s">
        <v>95</v>
      </c>
      <c r="H2" s="5" t="s">
        <v>95</v>
      </c>
      <c r="I2" s="5" t="s">
        <v>95</v>
      </c>
      <c r="J2" s="5" t="s">
        <v>95</v>
      </c>
      <c r="K2" s="5" t="s">
        <v>95</v>
      </c>
      <c r="L2" s="5" t="s">
        <v>95</v>
      </c>
      <c r="M2" s="5" t="s">
        <v>95</v>
      </c>
      <c r="N2" s="5" t="s">
        <v>95</v>
      </c>
      <c r="O2" s="5" t="s">
        <v>95</v>
      </c>
      <c r="P2" s="5" t="s">
        <v>95</v>
      </c>
      <c r="Q2" s="5" t="s">
        <v>95</v>
      </c>
      <c r="R2" s="5" t="s">
        <v>95</v>
      </c>
      <c r="S2" s="5" t="s">
        <v>95</v>
      </c>
      <c r="T2" s="5" t="s">
        <v>95</v>
      </c>
      <c r="U2" s="5" t="s">
        <v>95</v>
      </c>
      <c r="V2" s="5" t="s">
        <v>95</v>
      </c>
      <c r="W2" s="5" t="s">
        <v>95</v>
      </c>
      <c r="X2" s="5" t="s">
        <v>95</v>
      </c>
      <c r="Y2" s="5" t="s">
        <v>95</v>
      </c>
      <c r="Z2" s="5" t="s">
        <v>95</v>
      </c>
      <c r="AA2" s="5" t="s">
        <v>95</v>
      </c>
      <c r="AB2" s="5" t="s">
        <v>95</v>
      </c>
      <c r="AC2" s="5" t="s">
        <v>95</v>
      </c>
      <c r="AD2" s="5" t="s">
        <v>95</v>
      </c>
      <c r="AE2" s="5" t="s">
        <v>95</v>
      </c>
      <c r="AF2" s="5" t="s">
        <v>95</v>
      </c>
      <c r="AG2" s="5" t="s">
        <v>95</v>
      </c>
      <c r="AH2" s="5" t="s">
        <v>95</v>
      </c>
      <c r="AI2" s="5" t="s">
        <v>95</v>
      </c>
      <c r="AJ2" s="5" t="s">
        <v>95</v>
      </c>
      <c r="AK2" s="5" t="s">
        <v>95</v>
      </c>
      <c r="AL2" s="5" t="s">
        <v>95</v>
      </c>
      <c r="AM2" s="5" t="s">
        <v>95</v>
      </c>
      <c r="AN2" s="5" t="s">
        <v>95</v>
      </c>
      <c r="AO2" s="5" t="s">
        <v>95</v>
      </c>
      <c r="AP2" s="5" t="s">
        <v>95</v>
      </c>
      <c r="AQ2" s="5" t="s">
        <v>95</v>
      </c>
      <c r="AR2" s="5" t="s">
        <v>95</v>
      </c>
      <c r="AS2" s="5" t="s">
        <v>95</v>
      </c>
      <c r="AT2" s="5" t="s">
        <v>95</v>
      </c>
      <c r="AU2" s="5" t="s">
        <v>95</v>
      </c>
      <c r="AV2" s="5" t="s">
        <v>95</v>
      </c>
      <c r="AW2" s="5" t="s">
        <v>95</v>
      </c>
      <c r="AX2" s="5" t="s">
        <v>95</v>
      </c>
      <c r="AY2" s="5" t="s">
        <v>95</v>
      </c>
      <c r="AZ2" s="5" t="s">
        <v>95</v>
      </c>
      <c r="BA2" s="5" t="s">
        <v>95</v>
      </c>
      <c r="BB2" s="5" t="s">
        <v>95</v>
      </c>
      <c r="BC2" s="5" t="s">
        <v>95</v>
      </c>
      <c r="BD2" s="5" t="s">
        <v>95</v>
      </c>
      <c r="BE2" s="5" t="s">
        <v>95</v>
      </c>
      <c r="BF2" s="5" t="s">
        <v>95</v>
      </c>
      <c r="BG2" s="5" t="s">
        <v>95</v>
      </c>
      <c r="BH2" s="5" t="s">
        <v>95</v>
      </c>
      <c r="BI2" s="5" t="s">
        <v>95</v>
      </c>
      <c r="BJ2" s="5" t="s">
        <v>95</v>
      </c>
      <c r="BK2" s="5" t="s">
        <v>95</v>
      </c>
      <c r="BL2" s="5" t="s">
        <v>95</v>
      </c>
      <c r="BM2" s="5" t="s">
        <v>95</v>
      </c>
      <c r="BN2" s="5" t="s">
        <v>95</v>
      </c>
      <c r="BO2" s="5" t="s">
        <v>95</v>
      </c>
      <c r="BP2" s="5" t="s">
        <v>95</v>
      </c>
      <c r="BQ2" s="5" t="s">
        <v>95</v>
      </c>
      <c r="BR2" s="5" t="s">
        <v>95</v>
      </c>
      <c r="BS2" s="5" t="s">
        <v>95</v>
      </c>
      <c r="BT2" s="5" t="s">
        <v>95</v>
      </c>
      <c r="BU2" s="5" t="s">
        <v>95</v>
      </c>
      <c r="BV2" s="5" t="s">
        <v>95</v>
      </c>
      <c r="BW2" s="5" t="s">
        <v>95</v>
      </c>
      <c r="BX2" s="5" t="s">
        <v>95</v>
      </c>
      <c r="BY2" s="5" t="s">
        <v>95</v>
      </c>
      <c r="BZ2" s="5" t="s">
        <v>95</v>
      </c>
      <c r="CG2" s="5"/>
      <c r="CH2" s="5"/>
      <c r="CI2" s="5"/>
      <c r="CJ2" s="5"/>
      <c r="CK2" s="9"/>
      <c r="CL2" s="9"/>
      <c r="CM2" s="5"/>
      <c r="CN2" s="10"/>
      <c r="CO2" s="10"/>
      <c r="CP2" s="10"/>
    </row>
    <row r="3" spans="1:124" ht="12.75">
      <c r="A3" s="8" t="s">
        <v>33</v>
      </c>
      <c r="B3" s="8">
        <v>1</v>
      </c>
      <c r="C3" s="8">
        <v>5</v>
      </c>
      <c r="D3" s="8">
        <v>2002</v>
      </c>
      <c r="E3" s="18">
        <v>1.21</v>
      </c>
      <c r="F3" s="25"/>
      <c r="G3" s="25">
        <v>1.872</v>
      </c>
      <c r="H3" s="25">
        <v>19.192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6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>
        <v>1.295</v>
      </c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16">
        <f>SUM(F3:BY3)</f>
        <v>22.359</v>
      </c>
      <c r="CA3" s="8"/>
      <c r="CB3" s="8"/>
      <c r="CC3" s="8"/>
      <c r="CD3" s="8"/>
      <c r="CE3" s="8"/>
      <c r="CF3" s="8"/>
      <c r="CG3" s="8"/>
      <c r="CH3" s="11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2.75">
      <c r="A4" s="8" t="s">
        <v>33</v>
      </c>
      <c r="B4" s="8">
        <v>2</v>
      </c>
      <c r="C4" s="8">
        <v>5</v>
      </c>
      <c r="D4" s="8">
        <v>2002</v>
      </c>
      <c r="E4" s="18">
        <v>2.12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6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>
        <v>4.868</v>
      </c>
      <c r="BC4" s="25"/>
      <c r="BD4" s="25"/>
      <c r="BE4" s="25"/>
      <c r="BF4" s="25">
        <v>3.295</v>
      </c>
      <c r="BG4" s="25"/>
      <c r="BH4" s="25">
        <v>6.559</v>
      </c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>
        <v>0.126</v>
      </c>
      <c r="BY4" s="25">
        <v>0.091</v>
      </c>
      <c r="BZ4" s="16">
        <f aca="true" t="shared" si="0" ref="BZ4:BZ67">SUM(F4:BY4)</f>
        <v>14.939</v>
      </c>
      <c r="CA4" s="8"/>
      <c r="CB4" s="8"/>
      <c r="CC4" s="8"/>
      <c r="CD4" s="8"/>
      <c r="CE4" s="8"/>
      <c r="CF4" s="8"/>
      <c r="CG4" s="8"/>
      <c r="CH4" s="11"/>
      <c r="CI4" s="8"/>
      <c r="CJ4" s="8"/>
      <c r="CK4" s="11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2.75">
      <c r="A5" s="8" t="s">
        <v>33</v>
      </c>
      <c r="B5" s="8">
        <v>3</v>
      </c>
      <c r="C5" s="8">
        <v>5</v>
      </c>
      <c r="D5" s="8">
        <v>2002</v>
      </c>
      <c r="E5" s="18">
        <v>3.22</v>
      </c>
      <c r="F5" s="25"/>
      <c r="G5" s="25">
        <v>13.919</v>
      </c>
      <c r="H5" s="25">
        <v>5.33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6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>
        <v>2.953</v>
      </c>
      <c r="BC5" s="25"/>
      <c r="BD5" s="25"/>
      <c r="BE5" s="25"/>
      <c r="BF5" s="25">
        <v>13.622</v>
      </c>
      <c r="BG5" s="25"/>
      <c r="BH5" s="25">
        <v>5.467</v>
      </c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>
        <v>0.049</v>
      </c>
      <c r="BX5" s="25">
        <v>0.088</v>
      </c>
      <c r="BY5" s="25"/>
      <c r="BZ5" s="16">
        <f t="shared" si="0"/>
        <v>41.428</v>
      </c>
      <c r="CA5" s="8"/>
      <c r="CB5" s="8"/>
      <c r="CC5" s="8"/>
      <c r="CD5" s="8"/>
      <c r="CE5" s="8"/>
      <c r="CF5" s="8"/>
      <c r="CG5" s="8"/>
      <c r="CH5" s="11"/>
      <c r="CI5" s="8"/>
      <c r="CJ5" s="8"/>
      <c r="CK5" s="11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.75">
      <c r="A6" s="8" t="s">
        <v>33</v>
      </c>
      <c r="B6" s="8">
        <v>4</v>
      </c>
      <c r="C6" s="8">
        <v>5</v>
      </c>
      <c r="D6" s="8">
        <v>2002</v>
      </c>
      <c r="E6" s="18">
        <v>0.53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16">
        <f t="shared" si="0"/>
        <v>0</v>
      </c>
      <c r="CA6" s="8"/>
      <c r="CB6" s="8"/>
      <c r="CC6" s="8"/>
      <c r="CD6" s="8"/>
      <c r="CE6" s="8"/>
      <c r="CF6" s="8"/>
      <c r="CG6" s="8"/>
      <c r="CH6" s="11"/>
      <c r="CI6" s="8"/>
      <c r="CJ6" s="8"/>
      <c r="CK6" s="11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2.75">
      <c r="A7" s="8" t="s">
        <v>33</v>
      </c>
      <c r="B7" s="8">
        <v>5</v>
      </c>
      <c r="C7" s="8">
        <v>5</v>
      </c>
      <c r="D7" s="8">
        <v>2002</v>
      </c>
      <c r="E7" s="18">
        <v>2.8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1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>
        <v>65.577</v>
      </c>
      <c r="BC7" s="25"/>
      <c r="BD7" s="25"/>
      <c r="BE7" s="25"/>
      <c r="BF7" s="25">
        <v>1.622</v>
      </c>
      <c r="BG7" s="25"/>
      <c r="BH7" s="25">
        <v>2.76</v>
      </c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16">
        <f t="shared" si="0"/>
        <v>69.959</v>
      </c>
      <c r="CA7" s="8"/>
      <c r="CB7" s="8"/>
      <c r="CC7" s="8"/>
      <c r="CD7" s="8"/>
      <c r="CE7" s="8"/>
      <c r="CF7" s="8"/>
      <c r="CG7" s="8"/>
      <c r="CH7" s="11"/>
      <c r="CI7" s="8"/>
      <c r="CJ7" s="8"/>
      <c r="CK7" s="11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2.75">
      <c r="A8" s="8" t="s">
        <v>33</v>
      </c>
      <c r="B8" s="8">
        <v>6</v>
      </c>
      <c r="C8" s="8">
        <v>5</v>
      </c>
      <c r="D8" s="8">
        <v>2002</v>
      </c>
      <c r="E8" s="18">
        <v>4.45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>
        <v>23.648</v>
      </c>
      <c r="BC8" s="25"/>
      <c r="BD8" s="25"/>
      <c r="BE8" s="25"/>
      <c r="BF8" s="25">
        <v>16.218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16">
        <f t="shared" si="0"/>
        <v>39.866</v>
      </c>
      <c r="CA8" s="8"/>
      <c r="CB8" s="8"/>
      <c r="CC8" s="8"/>
      <c r="CD8" s="8"/>
      <c r="CE8" s="8"/>
      <c r="CF8" s="8"/>
      <c r="CG8" s="8"/>
      <c r="CH8" s="11"/>
      <c r="CI8" s="8"/>
      <c r="CJ8" s="8"/>
      <c r="CK8" s="11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2.75">
      <c r="A9" s="8" t="s">
        <v>33</v>
      </c>
      <c r="B9" s="8">
        <v>7</v>
      </c>
      <c r="C9" s="8">
        <v>5</v>
      </c>
      <c r="D9" s="8">
        <v>2002</v>
      </c>
      <c r="E9" s="18">
        <v>5.8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>
        <v>19.439</v>
      </c>
      <c r="BC9" s="25"/>
      <c r="BD9" s="25"/>
      <c r="BE9" s="25"/>
      <c r="BF9" s="25">
        <v>4.607</v>
      </c>
      <c r="BG9" s="25"/>
      <c r="BH9" s="25">
        <v>0.275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16">
        <f t="shared" si="0"/>
        <v>24.320999999999998</v>
      </c>
      <c r="CA9" s="8"/>
      <c r="CB9" s="8"/>
      <c r="CC9" s="8"/>
      <c r="CD9" s="8"/>
      <c r="CE9" s="8"/>
      <c r="CF9" s="8"/>
      <c r="CG9" s="8"/>
      <c r="CH9" s="11"/>
      <c r="CI9" s="8"/>
      <c r="CJ9" s="8"/>
      <c r="CK9" s="11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2.75">
      <c r="A10" s="8" t="s">
        <v>33</v>
      </c>
      <c r="B10" s="8">
        <v>8</v>
      </c>
      <c r="C10" s="8">
        <v>5</v>
      </c>
      <c r="D10" s="8">
        <v>2002</v>
      </c>
      <c r="E10" s="18">
        <v>6.55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>
        <v>5.288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16">
        <f t="shared" si="0"/>
        <v>5.288</v>
      </c>
      <c r="CA10" s="8"/>
      <c r="CB10" s="8"/>
      <c r="CC10" s="8"/>
      <c r="CD10" s="8"/>
      <c r="CE10" s="8"/>
      <c r="CF10" s="8"/>
      <c r="CG10" s="8"/>
      <c r="CH10" s="11"/>
      <c r="CI10" s="8"/>
      <c r="CJ10" s="8"/>
      <c r="CK10" s="11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2.75">
      <c r="A11" s="8" t="s">
        <v>33</v>
      </c>
      <c r="B11" s="8">
        <v>9</v>
      </c>
      <c r="C11" s="8">
        <v>5</v>
      </c>
      <c r="D11" s="8">
        <v>2002</v>
      </c>
      <c r="E11" s="18">
        <v>6.75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6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16">
        <f t="shared" si="0"/>
        <v>0</v>
      </c>
      <c r="CA11" s="8"/>
      <c r="CB11" s="8"/>
      <c r="CC11" s="8"/>
      <c r="CD11" s="8"/>
      <c r="CE11" s="8"/>
      <c r="CF11" s="8"/>
      <c r="CG11" s="8"/>
      <c r="CH11" s="11"/>
      <c r="CI11" s="8"/>
      <c r="CJ11" s="8"/>
      <c r="CK11" s="11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2.75">
      <c r="A12" s="8" t="s">
        <v>33</v>
      </c>
      <c r="B12" s="8">
        <v>10</v>
      </c>
      <c r="C12" s="8">
        <v>5</v>
      </c>
      <c r="D12" s="8">
        <v>2002</v>
      </c>
      <c r="E12" s="18">
        <v>6.85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1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>
        <v>53.27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16">
        <f t="shared" si="0"/>
        <v>53.27</v>
      </c>
      <c r="CA12" s="8"/>
      <c r="CB12" s="8"/>
      <c r="CC12" s="8"/>
      <c r="CD12" s="8"/>
      <c r="CE12" s="8"/>
      <c r="CF12" s="8"/>
      <c r="CG12" s="8"/>
      <c r="CH12" s="11"/>
      <c r="CI12" s="8"/>
      <c r="CJ12" s="8"/>
      <c r="CK12" s="11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2.75">
      <c r="A13" s="8" t="s">
        <v>34</v>
      </c>
      <c r="B13" s="8">
        <v>1</v>
      </c>
      <c r="C13" s="8">
        <v>5</v>
      </c>
      <c r="D13" s="8">
        <v>2002</v>
      </c>
      <c r="E13" s="18">
        <v>0.82</v>
      </c>
      <c r="F13" s="25"/>
      <c r="G13" s="25">
        <v>37.014</v>
      </c>
      <c r="H13" s="25">
        <v>82.863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0.722</v>
      </c>
      <c r="W13" s="16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>
        <v>3.452</v>
      </c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16">
        <f t="shared" si="0"/>
        <v>124.051</v>
      </c>
      <c r="CA13" s="8"/>
      <c r="CB13" s="8"/>
      <c r="CC13" s="8"/>
      <c r="CD13" s="8"/>
      <c r="CE13" s="8"/>
      <c r="CF13" s="8"/>
      <c r="CG13" s="8"/>
      <c r="CH13" s="11"/>
      <c r="CI13" s="8"/>
      <c r="CJ13" s="8"/>
      <c r="CK13" s="11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2.75">
      <c r="A14" s="8" t="s">
        <v>34</v>
      </c>
      <c r="B14" s="8">
        <v>2</v>
      </c>
      <c r="C14" s="8">
        <v>5</v>
      </c>
      <c r="D14" s="8">
        <v>2002</v>
      </c>
      <c r="E14" s="18">
        <v>2.79</v>
      </c>
      <c r="F14" s="25"/>
      <c r="G14" s="25"/>
      <c r="H14" s="25">
        <v>10.572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1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>
        <v>0.297</v>
      </c>
      <c r="BC14" s="25"/>
      <c r="BD14" s="25"/>
      <c r="BE14" s="25"/>
      <c r="BF14" s="25">
        <v>0.341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16">
        <f t="shared" si="0"/>
        <v>11.209999999999999</v>
      </c>
      <c r="CA14" s="8"/>
      <c r="CB14" s="8"/>
      <c r="CC14" s="8"/>
      <c r="CD14" s="8"/>
      <c r="CE14" s="8"/>
      <c r="CF14" s="8"/>
      <c r="CG14" s="8"/>
      <c r="CH14" s="11"/>
      <c r="CI14" s="8"/>
      <c r="CJ14" s="8"/>
      <c r="CK14" s="11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2.75">
      <c r="A15" s="8" t="s">
        <v>34</v>
      </c>
      <c r="B15" s="8">
        <v>3</v>
      </c>
      <c r="C15" s="8">
        <v>5</v>
      </c>
      <c r="D15" s="8">
        <v>2002</v>
      </c>
      <c r="E15" s="18">
        <v>1.81</v>
      </c>
      <c r="F15" s="25"/>
      <c r="G15" s="25">
        <v>0.886</v>
      </c>
      <c r="H15" s="25">
        <v>0.294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>
        <v>2.109</v>
      </c>
      <c r="W15" s="1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>
        <v>7.57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>
        <v>0.3</v>
      </c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>
        <v>0.47</v>
      </c>
      <c r="BZ15" s="16">
        <f t="shared" si="0"/>
        <v>11.629000000000001</v>
      </c>
      <c r="CA15" s="8"/>
      <c r="CB15" s="8"/>
      <c r="CC15" s="8"/>
      <c r="CD15" s="8"/>
      <c r="CE15" s="8"/>
      <c r="CF15" s="8"/>
      <c r="CG15" s="8"/>
      <c r="CH15" s="11"/>
      <c r="CI15" s="8"/>
      <c r="CJ15" s="8"/>
      <c r="CK15" s="11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2.75">
      <c r="A16" s="8" t="s">
        <v>34</v>
      </c>
      <c r="B16" s="8">
        <v>4</v>
      </c>
      <c r="C16" s="8">
        <v>5</v>
      </c>
      <c r="D16" s="8">
        <v>2002</v>
      </c>
      <c r="E16" s="18">
        <v>0.41</v>
      </c>
      <c r="F16" s="25"/>
      <c r="G16" s="25"/>
      <c r="H16" s="25">
        <v>3.226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>
        <v>31.09</v>
      </c>
      <c r="W16" s="1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>
        <v>0.098</v>
      </c>
      <c r="BZ16" s="16">
        <f t="shared" si="0"/>
        <v>34.414</v>
      </c>
      <c r="CA16" s="8"/>
      <c r="CB16" s="8"/>
      <c r="CC16" s="8"/>
      <c r="CD16" s="8"/>
      <c r="CE16" s="8"/>
      <c r="CF16" s="8"/>
      <c r="CG16" s="8"/>
      <c r="CH16" s="11"/>
      <c r="CI16" s="8"/>
      <c r="CJ16" s="8"/>
      <c r="CK16" s="11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2.75">
      <c r="A17" s="8" t="s">
        <v>34</v>
      </c>
      <c r="B17" s="8">
        <v>5</v>
      </c>
      <c r="C17" s="8">
        <v>5</v>
      </c>
      <c r="D17" s="8">
        <v>2002</v>
      </c>
      <c r="E17" s="18">
        <v>1.77</v>
      </c>
      <c r="F17" s="25"/>
      <c r="G17" s="25">
        <v>5.245</v>
      </c>
      <c r="H17" s="25">
        <v>17.394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>
        <v>12.936</v>
      </c>
      <c r="BC17" s="25">
        <v>30.061</v>
      </c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>
        <v>0.118</v>
      </c>
      <c r="BZ17" s="16">
        <f t="shared" si="0"/>
        <v>65.75399999999999</v>
      </c>
      <c r="CA17" s="8"/>
      <c r="CB17" s="8"/>
      <c r="CC17" s="8"/>
      <c r="CD17" s="8"/>
      <c r="CE17" s="8"/>
      <c r="CF17" s="8"/>
      <c r="CG17" s="8"/>
      <c r="CH17" s="11"/>
      <c r="CI17" s="8"/>
      <c r="CJ17" s="8"/>
      <c r="CK17" s="11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2.75">
      <c r="A18" s="8" t="s">
        <v>34</v>
      </c>
      <c r="B18" s="8">
        <v>6</v>
      </c>
      <c r="C18" s="8">
        <v>5</v>
      </c>
      <c r="D18" s="8">
        <v>2002</v>
      </c>
      <c r="E18" s="19">
        <v>1.78</v>
      </c>
      <c r="F18" s="1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1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>
        <v>8.346</v>
      </c>
      <c r="AS18" s="25"/>
      <c r="AT18" s="25"/>
      <c r="AU18" s="25"/>
      <c r="AV18" s="25"/>
      <c r="AW18" s="25"/>
      <c r="AX18" s="25"/>
      <c r="AY18" s="25"/>
      <c r="AZ18" s="25"/>
      <c r="BA18" s="25"/>
      <c r="BB18" s="25">
        <v>9.364</v>
      </c>
      <c r="BC18" s="25"/>
      <c r="BD18" s="25"/>
      <c r="BE18" s="25"/>
      <c r="BF18" s="25">
        <v>2.201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>
        <v>0.121</v>
      </c>
      <c r="BX18" s="25">
        <v>0.215</v>
      </c>
      <c r="BY18" s="25"/>
      <c r="BZ18" s="16">
        <f t="shared" si="0"/>
        <v>20.247</v>
      </c>
      <c r="CA18" s="8"/>
      <c r="CB18" s="8"/>
      <c r="CC18" s="8"/>
      <c r="CD18" s="8"/>
      <c r="CE18" s="8"/>
      <c r="CF18" s="8"/>
      <c r="CG18" s="8"/>
      <c r="CH18" s="11"/>
      <c r="CI18" s="8"/>
      <c r="CJ18" s="8"/>
      <c r="CK18" s="11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2.75">
      <c r="A19" s="8" t="s">
        <v>34</v>
      </c>
      <c r="B19" s="8">
        <v>7</v>
      </c>
      <c r="C19" s="8">
        <v>5</v>
      </c>
      <c r="D19" s="8">
        <v>2002</v>
      </c>
      <c r="E19" s="18">
        <v>3.85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>
        <v>7.502</v>
      </c>
      <c r="BC19" s="25"/>
      <c r="BD19" s="25"/>
      <c r="BE19" s="25"/>
      <c r="BF19" s="25"/>
      <c r="BG19" s="25"/>
      <c r="BH19" s="25">
        <v>0.595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16">
        <f t="shared" si="0"/>
        <v>8.097</v>
      </c>
      <c r="CA19" s="8"/>
      <c r="CB19" s="8"/>
      <c r="CC19" s="8"/>
      <c r="CD19" s="8"/>
      <c r="CE19" s="8"/>
      <c r="CF19" s="8"/>
      <c r="CG19" s="8"/>
      <c r="CH19" s="11"/>
      <c r="CI19" s="8"/>
      <c r="CJ19" s="8"/>
      <c r="CK19" s="11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2.75">
      <c r="A20" s="8" t="s">
        <v>34</v>
      </c>
      <c r="B20" s="8">
        <v>8</v>
      </c>
      <c r="C20" s="8">
        <v>5</v>
      </c>
      <c r="D20" s="8">
        <v>2002</v>
      </c>
      <c r="E20" s="18">
        <v>4.75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6"/>
      <c r="W20" s="1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>
        <v>16.279</v>
      </c>
      <c r="BC20" s="25"/>
      <c r="BD20" s="25"/>
      <c r="BE20" s="25"/>
      <c r="BF20" s="25">
        <v>2.382</v>
      </c>
      <c r="BG20" s="25"/>
      <c r="BH20" s="25">
        <v>6.137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16">
        <f t="shared" si="0"/>
        <v>24.798000000000002</v>
      </c>
      <c r="CA20" s="8"/>
      <c r="CB20" s="8"/>
      <c r="CC20" s="8"/>
      <c r="CD20" s="8"/>
      <c r="CE20" s="8"/>
      <c r="CF20" s="8"/>
      <c r="CG20" s="8"/>
      <c r="CH20" s="11"/>
      <c r="CI20" s="8"/>
      <c r="CJ20" s="8"/>
      <c r="CK20" s="11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2.75">
      <c r="A21" s="8" t="s">
        <v>34</v>
      </c>
      <c r="B21" s="8">
        <v>9</v>
      </c>
      <c r="C21" s="8">
        <v>5</v>
      </c>
      <c r="D21" s="8">
        <v>2002</v>
      </c>
      <c r="E21" s="18">
        <v>6.3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6"/>
      <c r="W21" s="1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16">
        <f t="shared" si="0"/>
        <v>0</v>
      </c>
      <c r="CA21" s="8"/>
      <c r="CB21" s="8"/>
      <c r="CC21" s="8"/>
      <c r="CD21" s="8"/>
      <c r="CE21" s="8"/>
      <c r="CF21" s="8"/>
      <c r="CG21" s="8"/>
      <c r="CH21" s="11"/>
      <c r="CI21" s="8"/>
      <c r="CJ21" s="8"/>
      <c r="CK21" s="11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2.75">
      <c r="A22" s="8" t="s">
        <v>34</v>
      </c>
      <c r="B22" s="8">
        <v>10</v>
      </c>
      <c r="C22" s="8">
        <v>5</v>
      </c>
      <c r="D22" s="8">
        <v>2002</v>
      </c>
      <c r="E22" s="18">
        <v>6.75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6"/>
      <c r="W22" s="1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16">
        <f t="shared" si="0"/>
        <v>0</v>
      </c>
      <c r="CA22" s="8"/>
      <c r="CB22" s="8"/>
      <c r="CC22" s="8"/>
      <c r="CD22" s="8"/>
      <c r="CE22" s="8"/>
      <c r="CF22" s="8"/>
      <c r="CG22" s="8"/>
      <c r="CH22" s="11"/>
      <c r="CI22" s="8"/>
      <c r="CJ22" s="8"/>
      <c r="CK22" s="11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2.75">
      <c r="A23" s="8" t="s">
        <v>35</v>
      </c>
      <c r="B23" s="8">
        <v>1</v>
      </c>
      <c r="C23" s="8">
        <v>5</v>
      </c>
      <c r="D23" s="8">
        <v>2002</v>
      </c>
      <c r="E23" s="18">
        <v>0.33</v>
      </c>
      <c r="F23" s="25"/>
      <c r="G23" s="25"/>
      <c r="H23" s="25">
        <v>123.82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>
        <v>0.249</v>
      </c>
      <c r="W23" s="1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>
        <v>26.476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16">
        <f t="shared" si="0"/>
        <v>150.545</v>
      </c>
      <c r="CA23" s="8"/>
      <c r="CB23" s="8"/>
      <c r="CC23" s="8"/>
      <c r="CD23" s="8"/>
      <c r="CE23" s="8"/>
      <c r="CF23" s="8"/>
      <c r="CG23" s="8"/>
      <c r="CH23" s="11"/>
      <c r="CI23" s="8"/>
      <c r="CJ23" s="8"/>
      <c r="CK23" s="11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2.75">
      <c r="A24" s="8" t="s">
        <v>35</v>
      </c>
      <c r="B24" s="8">
        <v>2</v>
      </c>
      <c r="C24" s="8">
        <v>5</v>
      </c>
      <c r="D24" s="8">
        <v>2002</v>
      </c>
      <c r="E24" s="18">
        <v>1.42</v>
      </c>
      <c r="F24" s="25"/>
      <c r="G24" s="25"/>
      <c r="H24" s="25">
        <v>3.79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>
        <v>0.611</v>
      </c>
      <c r="W24" s="1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>
        <v>21.087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>
        <v>4.118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>
        <v>0.365</v>
      </c>
      <c r="BZ24" s="16">
        <f t="shared" si="0"/>
        <v>29.971</v>
      </c>
      <c r="CA24" s="8"/>
      <c r="CB24" s="8"/>
      <c r="CC24" s="8"/>
      <c r="CD24" s="8"/>
      <c r="CE24" s="8"/>
      <c r="CF24" s="8"/>
      <c r="CG24" s="8"/>
      <c r="CH24" s="11"/>
      <c r="CI24" s="8"/>
      <c r="CJ24" s="8"/>
      <c r="CK24" s="11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2.75">
      <c r="A25" s="8" t="s">
        <v>35</v>
      </c>
      <c r="B25" s="8">
        <v>3</v>
      </c>
      <c r="C25" s="8">
        <v>5</v>
      </c>
      <c r="D25" s="8">
        <v>2002</v>
      </c>
      <c r="E25" s="18">
        <v>2.59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>
        <v>36.721</v>
      </c>
      <c r="BG25" s="25">
        <v>30.952</v>
      </c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>
        <v>0.795</v>
      </c>
      <c r="BZ25" s="16">
        <f t="shared" si="0"/>
        <v>68.468</v>
      </c>
      <c r="CA25" s="8"/>
      <c r="CB25" s="8"/>
      <c r="CC25" s="8"/>
      <c r="CD25" s="8"/>
      <c r="CE25" s="8"/>
      <c r="CF25" s="8"/>
      <c r="CG25" s="8"/>
      <c r="CH25" s="11"/>
      <c r="CI25" s="8"/>
      <c r="CJ25" s="8"/>
      <c r="CK25" s="11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2.75">
      <c r="A26" s="8" t="s">
        <v>35</v>
      </c>
      <c r="B26" s="8">
        <v>4</v>
      </c>
      <c r="C26" s="8">
        <v>5</v>
      </c>
      <c r="D26" s="8">
        <v>2002</v>
      </c>
      <c r="E26" s="18">
        <v>0.11</v>
      </c>
      <c r="F26" s="25"/>
      <c r="G26" s="25">
        <v>4.385</v>
      </c>
      <c r="H26" s="25">
        <v>23.129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2.265</v>
      </c>
      <c r="W26" s="1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>
        <v>1.418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>
        <v>0.799</v>
      </c>
      <c r="BW26" s="25"/>
      <c r="BX26" s="25"/>
      <c r="BY26" s="25"/>
      <c r="BZ26" s="16">
        <f t="shared" si="0"/>
        <v>31.996000000000002</v>
      </c>
      <c r="CA26" s="8"/>
      <c r="CB26" s="8"/>
      <c r="CC26" s="8"/>
      <c r="CD26" s="8"/>
      <c r="CE26" s="8"/>
      <c r="CF26" s="8"/>
      <c r="CG26" s="8"/>
      <c r="CH26" s="11"/>
      <c r="CI26" s="8"/>
      <c r="CJ26" s="8"/>
      <c r="CK26" s="11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2.75">
      <c r="A27" s="8" t="s">
        <v>35</v>
      </c>
      <c r="B27" s="8">
        <v>5</v>
      </c>
      <c r="C27" s="8">
        <v>5</v>
      </c>
      <c r="D27" s="8">
        <v>2002</v>
      </c>
      <c r="E27" s="18">
        <v>0.6</v>
      </c>
      <c r="F27" s="25"/>
      <c r="G27" s="25"/>
      <c r="H27" s="25">
        <v>6.018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>
        <v>8.176</v>
      </c>
      <c r="W27" s="1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16">
        <f t="shared" si="0"/>
        <v>14.193999999999999</v>
      </c>
      <c r="CA27" s="8"/>
      <c r="CB27" s="8"/>
      <c r="CC27" s="8"/>
      <c r="CD27" s="8"/>
      <c r="CE27" s="8"/>
      <c r="CF27" s="8"/>
      <c r="CG27" s="8"/>
      <c r="CH27" s="11"/>
      <c r="CI27" s="8"/>
      <c r="CJ27" s="8"/>
      <c r="CK27" s="11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2.75">
      <c r="A28" s="8" t="s">
        <v>35</v>
      </c>
      <c r="B28" s="8">
        <v>6</v>
      </c>
      <c r="C28" s="8">
        <v>5</v>
      </c>
      <c r="D28" s="8">
        <v>2002</v>
      </c>
      <c r="E28" s="18">
        <v>3.75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>
        <v>16.422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>
        <v>6.718</v>
      </c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16">
        <f t="shared" si="0"/>
        <v>23.14</v>
      </c>
      <c r="CA28" s="8"/>
      <c r="CB28" s="8"/>
      <c r="CC28" s="8"/>
      <c r="CD28" s="8"/>
      <c r="CE28" s="8"/>
      <c r="CF28" s="8"/>
      <c r="CG28" s="8"/>
      <c r="CH28" s="11"/>
      <c r="CI28" s="8"/>
      <c r="CJ28" s="8"/>
      <c r="CK28" s="11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2.75">
      <c r="A29" s="8" t="s">
        <v>35</v>
      </c>
      <c r="B29" s="8">
        <v>7</v>
      </c>
      <c r="C29" s="8">
        <v>5</v>
      </c>
      <c r="D29" s="8">
        <v>2002</v>
      </c>
      <c r="E29" s="18">
        <v>5.14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>
        <v>12.538</v>
      </c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16">
        <f t="shared" si="0"/>
        <v>12.538</v>
      </c>
      <c r="CA29" s="8"/>
      <c r="CB29" s="8"/>
      <c r="CC29" s="8"/>
      <c r="CD29" s="8"/>
      <c r="CE29" s="8"/>
      <c r="CF29" s="8"/>
      <c r="CG29" s="8"/>
      <c r="CH29" s="11"/>
      <c r="CI29" s="8"/>
      <c r="CJ29" s="8"/>
      <c r="CK29" s="11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2.75">
      <c r="A30" s="8" t="s">
        <v>35</v>
      </c>
      <c r="B30" s="8">
        <v>8</v>
      </c>
      <c r="C30" s="8">
        <v>5</v>
      </c>
      <c r="D30" s="8">
        <v>2002</v>
      </c>
      <c r="E30" s="18">
        <v>6.45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>
        <v>50.965</v>
      </c>
      <c r="BC30" s="25"/>
      <c r="BD30" s="25"/>
      <c r="BE30" s="25"/>
      <c r="BF30" s="25"/>
      <c r="BG30" s="25">
        <v>3.627</v>
      </c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>
        <v>0.09</v>
      </c>
      <c r="BZ30" s="16">
        <f t="shared" si="0"/>
        <v>54.68200000000001</v>
      </c>
      <c r="CA30" s="8"/>
      <c r="CB30" s="8"/>
      <c r="CC30" s="8"/>
      <c r="CD30" s="8"/>
      <c r="CE30" s="8"/>
      <c r="CF30" s="8"/>
      <c r="CG30" s="8"/>
      <c r="CH30" s="11"/>
      <c r="CI30" s="8"/>
      <c r="CJ30" s="8"/>
      <c r="CK30" s="11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2.75">
      <c r="A31" s="8" t="s">
        <v>35</v>
      </c>
      <c r="B31" s="8">
        <v>9</v>
      </c>
      <c r="C31" s="8">
        <v>5</v>
      </c>
      <c r="D31" s="8">
        <v>2002</v>
      </c>
      <c r="E31" s="18">
        <v>6.73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>
        <v>18.223</v>
      </c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16">
        <f t="shared" si="0"/>
        <v>18.223</v>
      </c>
      <c r="CA31" s="8"/>
      <c r="CB31" s="8"/>
      <c r="CC31" s="8"/>
      <c r="CD31" s="8"/>
      <c r="CE31" s="8"/>
      <c r="CF31" s="8"/>
      <c r="CG31" s="8"/>
      <c r="CH31" s="11"/>
      <c r="CI31" s="8"/>
      <c r="CJ31" s="8"/>
      <c r="CK31" s="11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2.75">
      <c r="A32" s="8" t="s">
        <v>35</v>
      </c>
      <c r="B32" s="8">
        <v>10</v>
      </c>
      <c r="C32" s="8">
        <v>5</v>
      </c>
      <c r="D32" s="8">
        <v>2002</v>
      </c>
      <c r="E32" s="18">
        <v>6.68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16">
        <f t="shared" si="0"/>
        <v>0</v>
      </c>
      <c r="CA32" s="8"/>
      <c r="CB32" s="8"/>
      <c r="CC32" s="8"/>
      <c r="CD32" s="8"/>
      <c r="CE32" s="8"/>
      <c r="CF32" s="8"/>
      <c r="CG32" s="8"/>
      <c r="CH32" s="11"/>
      <c r="CI32" s="8"/>
      <c r="CJ32" s="8"/>
      <c r="CK32" s="11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2.75">
      <c r="A33" s="8" t="s">
        <v>36</v>
      </c>
      <c r="B33" s="8">
        <v>1</v>
      </c>
      <c r="C33" s="8">
        <v>5</v>
      </c>
      <c r="D33" s="8">
        <v>2002</v>
      </c>
      <c r="E33" s="18">
        <v>1.32</v>
      </c>
      <c r="F33" s="25"/>
      <c r="G33" s="25">
        <v>2.903</v>
      </c>
      <c r="H33" s="25">
        <v>11.174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>
        <v>0.607</v>
      </c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16">
        <f t="shared" si="0"/>
        <v>14.684</v>
      </c>
      <c r="CA33" s="8"/>
      <c r="CB33" s="8"/>
      <c r="CC33" s="8"/>
      <c r="CD33" s="8"/>
      <c r="CE33" s="8"/>
      <c r="CF33" s="8"/>
      <c r="CG33" s="8"/>
      <c r="CH33" s="11"/>
      <c r="CI33" s="8"/>
      <c r="CJ33" s="8"/>
      <c r="CK33" s="11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2.75">
      <c r="A34" s="8" t="s">
        <v>36</v>
      </c>
      <c r="B34" s="8">
        <v>2</v>
      </c>
      <c r="C34" s="8">
        <v>5</v>
      </c>
      <c r="D34" s="8">
        <v>2002</v>
      </c>
      <c r="E34" s="18">
        <v>1.52</v>
      </c>
      <c r="F34" s="25"/>
      <c r="G34" s="25"/>
      <c r="H34" s="25">
        <v>0.223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v>1.109</v>
      </c>
      <c r="W34" s="1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>
        <v>2.841</v>
      </c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16">
        <f t="shared" si="0"/>
        <v>4.173</v>
      </c>
      <c r="CA34" s="8"/>
      <c r="CB34" s="8"/>
      <c r="CC34" s="8"/>
      <c r="CD34" s="8"/>
      <c r="CE34" s="8"/>
      <c r="CF34" s="8"/>
      <c r="CG34" s="8"/>
      <c r="CH34" s="11"/>
      <c r="CI34" s="8"/>
      <c r="CJ34" s="8"/>
      <c r="CK34" s="11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2.75">
      <c r="A35" s="8" t="s">
        <v>36</v>
      </c>
      <c r="B35" s="8">
        <v>3</v>
      </c>
      <c r="C35" s="8">
        <v>5</v>
      </c>
      <c r="D35" s="8">
        <v>2002</v>
      </c>
      <c r="E35" s="18">
        <v>0.61</v>
      </c>
      <c r="F35" s="25"/>
      <c r="G35" s="25">
        <v>0.309</v>
      </c>
      <c r="H35" s="25">
        <v>6.808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>
        <v>7.764</v>
      </c>
      <c r="W35" s="16">
        <v>7.283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16">
        <f t="shared" si="0"/>
        <v>22.164</v>
      </c>
      <c r="CA35" s="8"/>
      <c r="CB35" s="8"/>
      <c r="CC35" s="8"/>
      <c r="CD35" s="8"/>
      <c r="CE35" s="8"/>
      <c r="CF35" s="8"/>
      <c r="CG35" s="8"/>
      <c r="CH35" s="11"/>
      <c r="CI35" s="8"/>
      <c r="CJ35" s="8"/>
      <c r="CK35" s="11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2.75">
      <c r="A36" s="8" t="s">
        <v>36</v>
      </c>
      <c r="B36" s="8">
        <v>4</v>
      </c>
      <c r="C36" s="8">
        <v>5</v>
      </c>
      <c r="D36" s="8">
        <v>2002</v>
      </c>
      <c r="E36" s="18">
        <v>0.55</v>
      </c>
      <c r="F36" s="25"/>
      <c r="G36" s="25">
        <v>1.868</v>
      </c>
      <c r="H36" s="25">
        <v>7.639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>
        <v>1.73</v>
      </c>
      <c r="W36" s="16">
        <v>1.015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>
        <v>0.738</v>
      </c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16">
        <f t="shared" si="0"/>
        <v>12.99</v>
      </c>
      <c r="CA36" s="8"/>
      <c r="CB36" s="8"/>
      <c r="CC36" s="8"/>
      <c r="CD36" s="8"/>
      <c r="CE36" s="8"/>
      <c r="CF36" s="8"/>
      <c r="CG36" s="8"/>
      <c r="CH36" s="11"/>
      <c r="CI36" s="8"/>
      <c r="CJ36" s="8"/>
      <c r="CK36" s="11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2.75">
      <c r="A37" s="8" t="s">
        <v>36</v>
      </c>
      <c r="B37" s="8">
        <v>5</v>
      </c>
      <c r="C37" s="8">
        <v>5</v>
      </c>
      <c r="D37" s="8">
        <v>2002</v>
      </c>
      <c r="E37" s="18">
        <v>2.5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>
        <v>0.941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>
        <v>7.707</v>
      </c>
      <c r="BD37" s="25"/>
      <c r="BE37" s="25"/>
      <c r="BF37" s="25">
        <v>3.045</v>
      </c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>
        <v>0.768</v>
      </c>
      <c r="BY37" s="25">
        <v>0.091</v>
      </c>
      <c r="BZ37" s="16">
        <f t="shared" si="0"/>
        <v>12.552</v>
      </c>
      <c r="CA37" s="8"/>
      <c r="CB37" s="8"/>
      <c r="CC37" s="8"/>
      <c r="CD37" s="8"/>
      <c r="CE37" s="8"/>
      <c r="CF37" s="8"/>
      <c r="CG37" s="8"/>
      <c r="CH37" s="11"/>
      <c r="CI37" s="8"/>
      <c r="CJ37" s="8"/>
      <c r="CK37" s="11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2.75">
      <c r="A38" s="8" t="s">
        <v>36</v>
      </c>
      <c r="B38" s="8">
        <v>6</v>
      </c>
      <c r="C38" s="8">
        <v>5</v>
      </c>
      <c r="D38" s="8">
        <v>2002</v>
      </c>
      <c r="E38" s="18">
        <v>4.03</v>
      </c>
      <c r="F38" s="25"/>
      <c r="G38" s="25"/>
      <c r="H38" s="25">
        <v>0.464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1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>
        <v>4.883</v>
      </c>
      <c r="BC38" s="25">
        <v>0.686</v>
      </c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>
        <v>0.096</v>
      </c>
      <c r="BZ38" s="16">
        <f t="shared" si="0"/>
        <v>6.1290000000000004</v>
      </c>
      <c r="CA38" s="8"/>
      <c r="CB38" s="8"/>
      <c r="CC38" s="8"/>
      <c r="CD38" s="8"/>
      <c r="CE38" s="8"/>
      <c r="CF38" s="8"/>
      <c r="CG38" s="8"/>
      <c r="CH38" s="11"/>
      <c r="CI38" s="8"/>
      <c r="CJ38" s="8"/>
      <c r="CK38" s="11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2.75">
      <c r="A39" s="8" t="s">
        <v>36</v>
      </c>
      <c r="B39" s="8">
        <v>7</v>
      </c>
      <c r="C39" s="8">
        <v>5</v>
      </c>
      <c r="D39" s="8">
        <v>2002</v>
      </c>
      <c r="E39" s="18">
        <v>6.63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1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>
        <v>2.218</v>
      </c>
      <c r="BC39" s="25"/>
      <c r="BD39" s="25"/>
      <c r="BE39" s="25"/>
      <c r="BF39" s="25">
        <v>59.677</v>
      </c>
      <c r="BG39" s="25">
        <v>6.016</v>
      </c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16">
        <f t="shared" si="0"/>
        <v>67.911</v>
      </c>
      <c r="CA39" s="8"/>
      <c r="CB39" s="8"/>
      <c r="CC39" s="8"/>
      <c r="CD39" s="8"/>
      <c r="CE39" s="8"/>
      <c r="CF39" s="8"/>
      <c r="CG39" s="8"/>
      <c r="CH39" s="11"/>
      <c r="CI39" s="8"/>
      <c r="CJ39" s="8"/>
      <c r="CK39" s="11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2.75">
      <c r="A40" s="8" t="s">
        <v>36</v>
      </c>
      <c r="B40" s="8">
        <v>8</v>
      </c>
      <c r="C40" s="8">
        <v>5</v>
      </c>
      <c r="D40" s="8">
        <v>2002</v>
      </c>
      <c r="E40" s="18">
        <v>6.73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1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16">
        <v>19.412</v>
      </c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16">
        <f t="shared" si="0"/>
        <v>19.412</v>
      </c>
      <c r="CA40" s="8"/>
      <c r="CB40" s="8"/>
      <c r="CC40" s="8"/>
      <c r="CD40" s="8"/>
      <c r="CE40" s="8"/>
      <c r="CF40" s="8"/>
      <c r="CG40" s="8"/>
      <c r="CH40" s="11"/>
      <c r="CI40" s="8"/>
      <c r="CJ40" s="8"/>
      <c r="CK40" s="11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2.75">
      <c r="A41" s="8" t="s">
        <v>36</v>
      </c>
      <c r="B41" s="8">
        <v>9</v>
      </c>
      <c r="C41" s="8">
        <v>5</v>
      </c>
      <c r="D41" s="8">
        <v>2002</v>
      </c>
      <c r="E41" s="18">
        <v>6.81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1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16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16">
        <f t="shared" si="0"/>
        <v>0</v>
      </c>
      <c r="CA41" s="8"/>
      <c r="CB41" s="8"/>
      <c r="CC41" s="8"/>
      <c r="CD41" s="8"/>
      <c r="CE41" s="8"/>
      <c r="CF41" s="8"/>
      <c r="CG41" s="8"/>
      <c r="CH41" s="11"/>
      <c r="CI41" s="8"/>
      <c r="CJ41" s="8"/>
      <c r="CK41" s="11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2.75">
      <c r="A42" s="8" t="s">
        <v>36</v>
      </c>
      <c r="B42" s="8">
        <v>10</v>
      </c>
      <c r="C42" s="8">
        <v>5</v>
      </c>
      <c r="D42" s="8">
        <v>2002</v>
      </c>
      <c r="E42" s="18">
        <v>6.92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1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16">
        <f t="shared" si="0"/>
        <v>0</v>
      </c>
      <c r="CA42" s="8"/>
      <c r="CB42" s="8"/>
      <c r="CC42" s="8"/>
      <c r="CD42" s="8"/>
      <c r="CE42" s="8"/>
      <c r="CF42" s="8"/>
      <c r="CG42" s="8"/>
      <c r="CH42" s="11"/>
      <c r="CI42" s="8"/>
      <c r="CJ42" s="8"/>
      <c r="CK42" s="11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2.75">
      <c r="A43" s="8" t="s">
        <v>37</v>
      </c>
      <c r="B43" s="8">
        <v>1</v>
      </c>
      <c r="C43" s="8">
        <v>5</v>
      </c>
      <c r="D43" s="8">
        <v>2002</v>
      </c>
      <c r="E43" s="18">
        <v>0.17</v>
      </c>
      <c r="F43" s="25">
        <v>0.224</v>
      </c>
      <c r="G43" s="25"/>
      <c r="H43" s="25">
        <v>9.114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>
        <v>0.752</v>
      </c>
      <c r="W43" s="1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>
        <v>0.077</v>
      </c>
      <c r="BX43" s="25"/>
      <c r="BY43" s="25"/>
      <c r="BZ43" s="16">
        <f t="shared" si="0"/>
        <v>10.167000000000002</v>
      </c>
      <c r="CA43" s="8"/>
      <c r="CB43" s="8"/>
      <c r="CC43" s="8"/>
      <c r="CD43" s="8"/>
      <c r="CE43" s="8"/>
      <c r="CF43" s="8"/>
      <c r="CG43" s="8"/>
      <c r="CH43" s="11"/>
      <c r="CI43" s="8"/>
      <c r="CJ43" s="8"/>
      <c r="CK43" s="11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2.75">
      <c r="A44" s="8" t="s">
        <v>37</v>
      </c>
      <c r="B44" s="8">
        <v>2</v>
      </c>
      <c r="C44" s="8">
        <v>5</v>
      </c>
      <c r="D44" s="8">
        <v>2002</v>
      </c>
      <c r="E44" s="18">
        <v>2</v>
      </c>
      <c r="F44" s="25"/>
      <c r="G44" s="25"/>
      <c r="H44" s="25">
        <v>3.761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1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>
        <v>0.477</v>
      </c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16">
        <f t="shared" si="0"/>
        <v>4.238</v>
      </c>
      <c r="CA44" s="8"/>
      <c r="CB44" s="8"/>
      <c r="CC44" s="8"/>
      <c r="CD44" s="8"/>
      <c r="CE44" s="8"/>
      <c r="CF44" s="8"/>
      <c r="CG44" s="8"/>
      <c r="CH44" s="11"/>
      <c r="CI44" s="8"/>
      <c r="CJ44" s="8"/>
      <c r="CK44" s="11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2.75">
      <c r="A45" s="8" t="s">
        <v>37</v>
      </c>
      <c r="B45" s="8">
        <v>3</v>
      </c>
      <c r="C45" s="8">
        <v>5</v>
      </c>
      <c r="D45" s="8">
        <v>2002</v>
      </c>
      <c r="E45" s="18">
        <v>2.09</v>
      </c>
      <c r="F45" s="25"/>
      <c r="G45" s="25">
        <v>1.692</v>
      </c>
      <c r="H45" s="25">
        <v>9.366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1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16">
        <f t="shared" si="0"/>
        <v>11.058</v>
      </c>
      <c r="CA45" s="8"/>
      <c r="CB45" s="8"/>
      <c r="CC45" s="8"/>
      <c r="CD45" s="8"/>
      <c r="CE45" s="8"/>
      <c r="CF45" s="8"/>
      <c r="CG45" s="8"/>
      <c r="CH45" s="11"/>
      <c r="CI45" s="8"/>
      <c r="CJ45" s="8"/>
      <c r="CK45" s="11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2.75">
      <c r="A46" s="8" t="s">
        <v>37</v>
      </c>
      <c r="B46" s="8">
        <v>4</v>
      </c>
      <c r="C46" s="8">
        <v>5</v>
      </c>
      <c r="D46" s="8">
        <v>2002</v>
      </c>
      <c r="E46" s="18">
        <v>0.36</v>
      </c>
      <c r="F46" s="25"/>
      <c r="G46" s="25"/>
      <c r="H46" s="25">
        <v>0.427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>
        <v>0.711</v>
      </c>
      <c r="W46" s="1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16">
        <f t="shared" si="0"/>
        <v>1.138</v>
      </c>
      <c r="CA46" s="8"/>
      <c r="CB46" s="8"/>
      <c r="CC46" s="8"/>
      <c r="CD46" s="8"/>
      <c r="CE46" s="8"/>
      <c r="CF46" s="8"/>
      <c r="CG46" s="8"/>
      <c r="CH46" s="11"/>
      <c r="CI46" s="8"/>
      <c r="CJ46" s="8"/>
      <c r="CK46" s="11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2.75">
      <c r="A47" s="8" t="s">
        <v>37</v>
      </c>
      <c r="B47" s="8">
        <v>5</v>
      </c>
      <c r="C47" s="8">
        <v>5</v>
      </c>
      <c r="D47" s="8">
        <v>2002</v>
      </c>
      <c r="E47" s="18">
        <v>2.81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>
        <v>5.806</v>
      </c>
      <c r="AS47" s="25"/>
      <c r="AT47" s="25"/>
      <c r="AU47" s="25"/>
      <c r="AV47" s="25"/>
      <c r="AW47" s="25"/>
      <c r="AX47" s="25"/>
      <c r="AY47" s="25"/>
      <c r="AZ47" s="25"/>
      <c r="BA47" s="25"/>
      <c r="BB47" s="25">
        <v>2.338</v>
      </c>
      <c r="BC47" s="25"/>
      <c r="BD47" s="25"/>
      <c r="BE47" s="25"/>
      <c r="BF47" s="25"/>
      <c r="BG47" s="25">
        <v>3.478</v>
      </c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>
        <v>0.225</v>
      </c>
      <c r="BY47" s="25"/>
      <c r="BZ47" s="16">
        <f t="shared" si="0"/>
        <v>11.847</v>
      </c>
      <c r="CA47" s="8"/>
      <c r="CB47" s="8"/>
      <c r="CC47" s="8"/>
      <c r="CD47" s="8"/>
      <c r="CE47" s="8"/>
      <c r="CF47" s="8"/>
      <c r="CG47" s="8"/>
      <c r="CH47" s="11"/>
      <c r="CI47" s="8"/>
      <c r="CJ47" s="8"/>
      <c r="CK47" s="11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2.75">
      <c r="A48" s="8" t="s">
        <v>37</v>
      </c>
      <c r="B48" s="8">
        <v>6</v>
      </c>
      <c r="C48" s="8">
        <v>5</v>
      </c>
      <c r="D48" s="8">
        <v>2002</v>
      </c>
      <c r="E48" s="18">
        <v>3.91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1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>
        <v>2.746</v>
      </c>
      <c r="BG48" s="25">
        <v>3.637</v>
      </c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16">
        <f t="shared" si="0"/>
        <v>6.383</v>
      </c>
      <c r="CA48" s="8"/>
      <c r="CB48" s="8"/>
      <c r="CC48" s="8"/>
      <c r="CD48" s="8"/>
      <c r="CE48" s="8"/>
      <c r="CF48" s="8"/>
      <c r="CG48" s="8"/>
      <c r="CH48" s="11"/>
      <c r="CI48" s="8"/>
      <c r="CJ48" s="8"/>
      <c r="CK48" s="11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2.75">
      <c r="A49" s="8" t="s">
        <v>37</v>
      </c>
      <c r="B49" s="8">
        <v>7</v>
      </c>
      <c r="C49" s="8">
        <v>5</v>
      </c>
      <c r="D49" s="8">
        <v>2002</v>
      </c>
      <c r="E49" s="18">
        <v>5.95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1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>
        <v>1.716</v>
      </c>
      <c r="BG49" s="25">
        <v>11.194</v>
      </c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16">
        <f t="shared" si="0"/>
        <v>12.91</v>
      </c>
      <c r="CA49" s="8"/>
      <c r="CB49" s="8"/>
      <c r="CC49" s="8"/>
      <c r="CD49" s="8"/>
      <c r="CE49" s="8"/>
      <c r="CF49" s="8"/>
      <c r="CG49" s="8"/>
      <c r="CH49" s="11"/>
      <c r="CI49" s="8"/>
      <c r="CJ49" s="8"/>
      <c r="CK49" s="11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2.75">
      <c r="A50" s="8" t="s">
        <v>37</v>
      </c>
      <c r="B50" s="8">
        <v>8</v>
      </c>
      <c r="C50" s="8">
        <v>5</v>
      </c>
      <c r="D50" s="8">
        <v>2002</v>
      </c>
      <c r="E50" s="18">
        <v>6.85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1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16">
        <f t="shared" si="0"/>
        <v>0</v>
      </c>
      <c r="CA50" s="8"/>
      <c r="CB50" s="8"/>
      <c r="CC50" s="8"/>
      <c r="CD50" s="8"/>
      <c r="CE50" s="8"/>
      <c r="CF50" s="8"/>
      <c r="CG50" s="8"/>
      <c r="CH50" s="11"/>
      <c r="CI50" s="8"/>
      <c r="CJ50" s="8"/>
      <c r="CK50" s="11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2.75">
      <c r="A51" s="8" t="s">
        <v>37</v>
      </c>
      <c r="B51" s="8">
        <v>9</v>
      </c>
      <c r="C51" s="8">
        <v>5</v>
      </c>
      <c r="D51" s="8">
        <v>2002</v>
      </c>
      <c r="E51" s="18">
        <v>6.87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1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16">
        <f t="shared" si="0"/>
        <v>0</v>
      </c>
      <c r="CA51" s="8"/>
      <c r="CB51" s="8"/>
      <c r="CC51" s="8"/>
      <c r="CD51" s="8"/>
      <c r="CE51" s="8"/>
      <c r="CF51" s="8"/>
      <c r="CG51" s="8"/>
      <c r="CH51" s="11"/>
      <c r="CI51" s="8"/>
      <c r="CJ51" s="8"/>
      <c r="CK51" s="11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2.75">
      <c r="A52" s="8" t="s">
        <v>37</v>
      </c>
      <c r="B52" s="8">
        <v>10</v>
      </c>
      <c r="C52" s="8">
        <v>5</v>
      </c>
      <c r="D52" s="8">
        <v>2002</v>
      </c>
      <c r="E52" s="18">
        <v>6.73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16">
        <f t="shared" si="0"/>
        <v>0</v>
      </c>
      <c r="CA52" s="8"/>
      <c r="CB52" s="8"/>
      <c r="CC52" s="8"/>
      <c r="CD52" s="8"/>
      <c r="CE52" s="8"/>
      <c r="CF52" s="8"/>
      <c r="CG52" s="8"/>
      <c r="CH52" s="11"/>
      <c r="CI52" s="8"/>
      <c r="CJ52" s="8"/>
      <c r="CK52" s="11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2.75">
      <c r="A53" s="8" t="s">
        <v>38</v>
      </c>
      <c r="B53" s="8">
        <v>1</v>
      </c>
      <c r="C53" s="8">
        <v>5</v>
      </c>
      <c r="D53" s="8">
        <v>2002</v>
      </c>
      <c r="E53" s="18">
        <v>0.14</v>
      </c>
      <c r="F53" s="25">
        <v>0.024</v>
      </c>
      <c r="G53" s="25"/>
      <c r="H53" s="25">
        <v>4.223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1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16">
        <f t="shared" si="0"/>
        <v>4.247</v>
      </c>
      <c r="CA53" s="8"/>
      <c r="CB53" s="8"/>
      <c r="CC53" s="8"/>
      <c r="CD53" s="8"/>
      <c r="CE53" s="8"/>
      <c r="CF53" s="8"/>
      <c r="CG53" s="8"/>
      <c r="CH53" s="11"/>
      <c r="CI53" s="8"/>
      <c r="CJ53" s="8"/>
      <c r="CK53" s="11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2.75">
      <c r="A54" s="8" t="s">
        <v>38</v>
      </c>
      <c r="B54" s="8">
        <v>2</v>
      </c>
      <c r="C54" s="8">
        <v>5</v>
      </c>
      <c r="D54" s="8">
        <v>2002</v>
      </c>
      <c r="E54" s="18">
        <v>1.63</v>
      </c>
      <c r="F54" s="25"/>
      <c r="G54" s="25">
        <v>6.129</v>
      </c>
      <c r="H54" s="25">
        <v>14.723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1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16">
        <f t="shared" si="0"/>
        <v>20.852</v>
      </c>
      <c r="CA54" s="8"/>
      <c r="CB54" s="8"/>
      <c r="CC54" s="8"/>
      <c r="CD54" s="8"/>
      <c r="CE54" s="8"/>
      <c r="CF54" s="8"/>
      <c r="CG54" s="8"/>
      <c r="CH54" s="11"/>
      <c r="CI54" s="8"/>
      <c r="CJ54" s="8"/>
      <c r="CK54" s="11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2.75">
      <c r="A55" s="8" t="s">
        <v>38</v>
      </c>
      <c r="B55" s="8">
        <v>3</v>
      </c>
      <c r="C55" s="8">
        <v>5</v>
      </c>
      <c r="D55" s="8">
        <v>2002</v>
      </c>
      <c r="E55" s="18">
        <v>2.55</v>
      </c>
      <c r="F55" s="25"/>
      <c r="G55" s="25">
        <v>0.878</v>
      </c>
      <c r="H55" s="25">
        <v>14.099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1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16">
        <f t="shared" si="0"/>
        <v>14.977</v>
      </c>
      <c r="CA55" s="8"/>
      <c r="CB55" s="8"/>
      <c r="CC55" s="8"/>
      <c r="CD55" s="8"/>
      <c r="CE55" s="8"/>
      <c r="CF55" s="8"/>
      <c r="CG55" s="8"/>
      <c r="CH55" s="11"/>
      <c r="CI55" s="8"/>
      <c r="CJ55" s="8"/>
      <c r="CK55" s="11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2.75">
      <c r="A56" s="8" t="s">
        <v>38</v>
      </c>
      <c r="B56" s="8">
        <v>4</v>
      </c>
      <c r="C56" s="8">
        <v>5</v>
      </c>
      <c r="D56" s="8">
        <v>2002</v>
      </c>
      <c r="E56" s="18">
        <v>1.74</v>
      </c>
      <c r="F56" s="25"/>
      <c r="G56" s="25">
        <v>1.21</v>
      </c>
      <c r="H56" s="25">
        <v>7.246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1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>
        <v>2.228</v>
      </c>
      <c r="BC56" s="25">
        <v>18.123</v>
      </c>
      <c r="BD56" s="25"/>
      <c r="BE56" s="25"/>
      <c r="BF56" s="25">
        <v>23.5</v>
      </c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16">
        <f t="shared" si="0"/>
        <v>52.307</v>
      </c>
      <c r="CA56" s="8"/>
      <c r="CB56" s="8"/>
      <c r="CC56" s="8"/>
      <c r="CD56" s="8"/>
      <c r="CE56" s="8"/>
      <c r="CF56" s="8"/>
      <c r="CG56" s="8"/>
      <c r="CH56" s="11"/>
      <c r="CI56" s="8"/>
      <c r="CJ56" s="8"/>
      <c r="CK56" s="11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2.75">
      <c r="A57" s="8" t="s">
        <v>38</v>
      </c>
      <c r="B57" s="8">
        <v>5</v>
      </c>
      <c r="C57" s="8">
        <v>5</v>
      </c>
      <c r="D57" s="8">
        <v>2002</v>
      </c>
      <c r="E57" s="18">
        <v>2.11</v>
      </c>
      <c r="F57" s="25"/>
      <c r="G57" s="25"/>
      <c r="H57" s="25">
        <v>4.821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1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>
        <v>14.224</v>
      </c>
      <c r="BC57" s="25">
        <v>4.597</v>
      </c>
      <c r="BD57" s="25"/>
      <c r="BE57" s="25"/>
      <c r="BF57" s="25">
        <v>0.607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>
        <v>0.121</v>
      </c>
      <c r="BZ57" s="16">
        <f t="shared" si="0"/>
        <v>24.37</v>
      </c>
      <c r="CA57" s="8"/>
      <c r="CB57" s="8"/>
      <c r="CC57" s="8"/>
      <c r="CD57" s="8"/>
      <c r="CE57" s="8"/>
      <c r="CF57" s="8"/>
      <c r="CG57" s="8"/>
      <c r="CH57" s="11"/>
      <c r="CI57" s="8"/>
      <c r="CJ57" s="8"/>
      <c r="CK57" s="11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2.75">
      <c r="A58" s="8" t="s">
        <v>38</v>
      </c>
      <c r="B58" s="8">
        <v>6</v>
      </c>
      <c r="C58" s="8">
        <v>5</v>
      </c>
      <c r="D58" s="8">
        <v>2002</v>
      </c>
      <c r="E58" s="18">
        <v>2.19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16">
        <f t="shared" si="0"/>
        <v>0</v>
      </c>
      <c r="CA58" s="8"/>
      <c r="CB58" s="8"/>
      <c r="CC58" s="8"/>
      <c r="CD58" s="8"/>
      <c r="CE58" s="8"/>
      <c r="CF58" s="8"/>
      <c r="CG58" s="8"/>
      <c r="CH58" s="11"/>
      <c r="CI58" s="8"/>
      <c r="CJ58" s="8"/>
      <c r="CK58" s="11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2.75">
      <c r="A59" s="8" t="s">
        <v>38</v>
      </c>
      <c r="B59" s="8">
        <v>7</v>
      </c>
      <c r="C59" s="8">
        <v>5</v>
      </c>
      <c r="D59" s="8">
        <v>2002</v>
      </c>
      <c r="E59" s="18">
        <v>3.73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>
        <v>4.887</v>
      </c>
      <c r="BC59" s="25">
        <v>4.938</v>
      </c>
      <c r="BD59" s="25"/>
      <c r="BE59" s="25"/>
      <c r="BF59" s="25">
        <v>4.291</v>
      </c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16">
        <f t="shared" si="0"/>
        <v>14.116</v>
      </c>
      <c r="CA59" s="8"/>
      <c r="CB59" s="8"/>
      <c r="CC59" s="8"/>
      <c r="CD59" s="8"/>
      <c r="CE59" s="8"/>
      <c r="CF59" s="8"/>
      <c r="CG59" s="8"/>
      <c r="CH59" s="11"/>
      <c r="CI59" s="8"/>
      <c r="CJ59" s="8"/>
      <c r="CK59" s="11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2.75">
      <c r="A60" s="8" t="s">
        <v>38</v>
      </c>
      <c r="B60" s="8">
        <v>8</v>
      </c>
      <c r="C60" s="8">
        <v>5</v>
      </c>
      <c r="D60" s="8">
        <v>2002</v>
      </c>
      <c r="E60" s="18">
        <v>6.25</v>
      </c>
      <c r="F60" s="25"/>
      <c r="G60" s="25"/>
      <c r="H60" s="25"/>
      <c r="I60" s="26"/>
      <c r="J60" s="26"/>
      <c r="K60" s="26"/>
      <c r="L60" s="26"/>
      <c r="M60" s="26"/>
      <c r="N60" s="26"/>
      <c r="O60" s="25"/>
      <c r="P60" s="25"/>
      <c r="Q60" s="25"/>
      <c r="R60" s="25"/>
      <c r="S60" s="25"/>
      <c r="T60" s="25"/>
      <c r="U60" s="25"/>
      <c r="V60" s="25"/>
      <c r="W60" s="1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16">
        <f t="shared" si="0"/>
        <v>0</v>
      </c>
      <c r="CA60" s="8"/>
      <c r="CB60" s="8"/>
      <c r="CC60" s="8"/>
      <c r="CD60" s="8"/>
      <c r="CE60" s="8"/>
      <c r="CF60" s="8"/>
      <c r="CG60" s="8"/>
      <c r="CH60" s="11"/>
      <c r="CI60" s="8"/>
      <c r="CJ60" s="8"/>
      <c r="CK60" s="11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2.75">
      <c r="A61" s="8" t="s">
        <v>38</v>
      </c>
      <c r="B61" s="8">
        <v>9</v>
      </c>
      <c r="C61" s="8">
        <v>5</v>
      </c>
      <c r="D61" s="8">
        <v>2002</v>
      </c>
      <c r="E61" s="18">
        <v>6.81</v>
      </c>
      <c r="F61" s="25"/>
      <c r="G61" s="25"/>
      <c r="H61" s="25">
        <v>1.833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1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>
        <v>3.206</v>
      </c>
      <c r="BC61" s="25">
        <v>5.441</v>
      </c>
      <c r="BD61" s="25"/>
      <c r="BE61" s="25"/>
      <c r="BF61" s="25">
        <v>5.531</v>
      </c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16">
        <f t="shared" si="0"/>
        <v>16.011</v>
      </c>
      <c r="CA61" s="8"/>
      <c r="CB61" s="8"/>
      <c r="CC61" s="8"/>
      <c r="CD61" s="8"/>
      <c r="CE61" s="8"/>
      <c r="CF61" s="8"/>
      <c r="CG61" s="8"/>
      <c r="CH61" s="11"/>
      <c r="CI61" s="8"/>
      <c r="CJ61" s="8"/>
      <c r="CK61" s="11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2.75">
      <c r="A62" s="8" t="s">
        <v>38</v>
      </c>
      <c r="B62" s="8">
        <v>10</v>
      </c>
      <c r="C62" s="8">
        <v>5</v>
      </c>
      <c r="D62" s="8">
        <v>2002</v>
      </c>
      <c r="E62" s="18">
        <v>6.95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1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7"/>
      <c r="BE62" s="27"/>
      <c r="BF62" s="27"/>
      <c r="BG62" s="27"/>
      <c r="BH62" s="27"/>
      <c r="BI62" s="27"/>
      <c r="BJ62" s="27"/>
      <c r="BK62" s="27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16">
        <f t="shared" si="0"/>
        <v>0</v>
      </c>
      <c r="CA62" s="8"/>
      <c r="CB62" s="8"/>
      <c r="CC62" s="8"/>
      <c r="CD62" s="8"/>
      <c r="CE62" s="8"/>
      <c r="CF62" s="8"/>
      <c r="CG62" s="8"/>
      <c r="CH62" s="11"/>
      <c r="CI62" s="8"/>
      <c r="CJ62" s="8"/>
      <c r="CK62" s="11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2.75">
      <c r="A63" s="8" t="s">
        <v>39</v>
      </c>
      <c r="B63" s="8">
        <v>1</v>
      </c>
      <c r="C63" s="8">
        <v>5</v>
      </c>
      <c r="D63" s="8">
        <v>2002</v>
      </c>
      <c r="E63" s="18">
        <v>0.19</v>
      </c>
      <c r="F63" s="25"/>
      <c r="G63" s="25">
        <v>10.256</v>
      </c>
      <c r="H63" s="25">
        <v>19.229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>
        <v>0.628</v>
      </c>
      <c r="W63" s="1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>
        <v>2.028</v>
      </c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16">
        <f t="shared" si="0"/>
        <v>32.141</v>
      </c>
      <c r="CA63" s="8"/>
      <c r="CB63" s="8"/>
      <c r="CC63" s="8"/>
      <c r="CD63" s="8"/>
      <c r="CE63" s="8"/>
      <c r="CF63" s="8"/>
      <c r="CG63" s="8"/>
      <c r="CH63" s="11"/>
      <c r="CI63" s="8"/>
      <c r="CJ63" s="8"/>
      <c r="CK63" s="11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2.75">
      <c r="A64" s="8" t="s">
        <v>39</v>
      </c>
      <c r="B64" s="8">
        <v>2</v>
      </c>
      <c r="C64" s="8">
        <v>5</v>
      </c>
      <c r="D64" s="8">
        <v>2002</v>
      </c>
      <c r="E64" s="18">
        <v>1.51</v>
      </c>
      <c r="F64" s="25"/>
      <c r="G64" s="25"/>
      <c r="H64" s="25">
        <v>2.911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1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16">
        <f t="shared" si="0"/>
        <v>2.911</v>
      </c>
      <c r="CA64" s="8"/>
      <c r="CB64" s="8"/>
      <c r="CC64" s="8"/>
      <c r="CD64" s="8"/>
      <c r="CE64" s="8"/>
      <c r="CF64" s="8"/>
      <c r="CG64" s="8"/>
      <c r="CH64" s="11"/>
      <c r="CI64" s="8"/>
      <c r="CJ64" s="8"/>
      <c r="CK64" s="11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2.75">
      <c r="A65" s="8" t="s">
        <v>39</v>
      </c>
      <c r="B65" s="8">
        <v>3</v>
      </c>
      <c r="C65" s="8">
        <v>5</v>
      </c>
      <c r="D65" s="8">
        <v>2002</v>
      </c>
      <c r="E65" s="18">
        <v>2.41</v>
      </c>
      <c r="F65" s="25"/>
      <c r="G65" s="25"/>
      <c r="H65" s="25">
        <v>5.634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16">
        <f t="shared" si="0"/>
        <v>5.634</v>
      </c>
      <c r="CA65" s="8"/>
      <c r="CB65" s="8"/>
      <c r="CC65" s="8"/>
      <c r="CD65" s="8"/>
      <c r="CE65" s="8"/>
      <c r="CF65" s="8"/>
      <c r="CG65" s="8"/>
      <c r="CH65" s="11"/>
      <c r="CI65" s="8"/>
      <c r="CJ65" s="8"/>
      <c r="CK65" s="11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2.75">
      <c r="A66" s="8" t="s">
        <v>39</v>
      </c>
      <c r="B66" s="8">
        <v>4</v>
      </c>
      <c r="C66" s="8">
        <v>5</v>
      </c>
      <c r="D66" s="8">
        <v>2002</v>
      </c>
      <c r="E66" s="18">
        <v>2.49</v>
      </c>
      <c r="F66" s="25"/>
      <c r="G66" s="25">
        <v>56.04</v>
      </c>
      <c r="H66" s="25">
        <v>15.527</v>
      </c>
      <c r="I66" s="27"/>
      <c r="J66" s="27"/>
      <c r="K66" s="27"/>
      <c r="L66" s="27"/>
      <c r="M66" s="27"/>
      <c r="N66" s="27"/>
      <c r="O66" s="25"/>
      <c r="P66" s="25"/>
      <c r="Q66" s="25"/>
      <c r="R66" s="25"/>
      <c r="S66" s="25"/>
      <c r="T66" s="25"/>
      <c r="U66" s="25"/>
      <c r="V66" s="25"/>
      <c r="W66" s="1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>
        <v>0.13</v>
      </c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16">
        <f t="shared" si="0"/>
        <v>71.69699999999999</v>
      </c>
      <c r="CA66" s="8"/>
      <c r="CB66" s="8"/>
      <c r="CC66" s="8"/>
      <c r="CD66" s="8"/>
      <c r="CE66" s="8"/>
      <c r="CF66" s="8"/>
      <c r="CG66" s="8"/>
      <c r="CH66" s="11"/>
      <c r="CI66" s="8"/>
      <c r="CJ66" s="8"/>
      <c r="CK66" s="11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2.75">
      <c r="A67" s="8" t="s">
        <v>39</v>
      </c>
      <c r="B67" s="8">
        <v>5</v>
      </c>
      <c r="C67" s="8">
        <v>5</v>
      </c>
      <c r="D67" s="8">
        <v>2002</v>
      </c>
      <c r="E67" s="18">
        <v>2.13</v>
      </c>
      <c r="F67" s="25"/>
      <c r="G67" s="25">
        <v>14.587</v>
      </c>
      <c r="H67" s="25">
        <v>29.713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1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>
        <v>6.573</v>
      </c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16">
        <f t="shared" si="0"/>
        <v>50.873</v>
      </c>
      <c r="CA67" s="8"/>
      <c r="CB67" s="8"/>
      <c r="CC67" s="8"/>
      <c r="CD67" s="8"/>
      <c r="CE67" s="8"/>
      <c r="CF67" s="8"/>
      <c r="CG67" s="8"/>
      <c r="CH67" s="11"/>
      <c r="CI67" s="8"/>
      <c r="CJ67" s="8"/>
      <c r="CK67" s="11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2.75">
      <c r="A68" s="8" t="s">
        <v>39</v>
      </c>
      <c r="B68" s="8">
        <v>6</v>
      </c>
      <c r="C68" s="8">
        <v>5</v>
      </c>
      <c r="D68" s="8">
        <v>2002</v>
      </c>
      <c r="E68" s="18">
        <v>2.21</v>
      </c>
      <c r="F68" s="25"/>
      <c r="G68" s="25"/>
      <c r="H68" s="25">
        <v>4.05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16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7">
        <v>2.246</v>
      </c>
      <c r="BC68" s="25">
        <v>5.328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16">
        <f aca="true" t="shared" si="1" ref="BZ68:BZ100">SUM(F68:BY68)</f>
        <v>11.623999999999999</v>
      </c>
      <c r="CA68" s="8"/>
      <c r="CB68" s="8"/>
      <c r="CC68" s="8"/>
      <c r="CD68" s="8"/>
      <c r="CE68" s="8"/>
      <c r="CF68" s="8"/>
      <c r="CG68" s="8"/>
      <c r="CH68" s="11"/>
      <c r="CI68" s="8"/>
      <c r="CJ68" s="8"/>
      <c r="CK68" s="11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2.75">
      <c r="A69" s="8" t="s">
        <v>39</v>
      </c>
      <c r="B69" s="8">
        <v>7</v>
      </c>
      <c r="C69" s="8">
        <v>5</v>
      </c>
      <c r="D69" s="8">
        <v>2002</v>
      </c>
      <c r="E69" s="18">
        <v>4.08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1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>
        <v>19.366</v>
      </c>
      <c r="BC69" s="25"/>
      <c r="BD69" s="25"/>
      <c r="BE69" s="25"/>
      <c r="BF69" s="25">
        <v>24.972</v>
      </c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16">
        <f t="shared" si="1"/>
        <v>44.338</v>
      </c>
      <c r="CA69" s="8"/>
      <c r="CB69" s="8"/>
      <c r="CC69" s="8"/>
      <c r="CD69" s="8"/>
      <c r="CE69" s="8"/>
      <c r="CF69" s="8"/>
      <c r="CG69" s="8"/>
      <c r="CH69" s="11"/>
      <c r="CI69" s="8"/>
      <c r="CJ69" s="8"/>
      <c r="CK69" s="11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2.75">
      <c r="A70" s="8" t="s">
        <v>39</v>
      </c>
      <c r="B70" s="8">
        <v>8</v>
      </c>
      <c r="C70" s="8">
        <v>5</v>
      </c>
      <c r="D70" s="8">
        <v>2002</v>
      </c>
      <c r="E70" s="18">
        <v>6.89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1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16">
        <f t="shared" si="1"/>
        <v>0</v>
      </c>
      <c r="CA70" s="8"/>
      <c r="CB70" s="8"/>
      <c r="CC70" s="8"/>
      <c r="CD70" s="8"/>
      <c r="CE70" s="8"/>
      <c r="CF70" s="8"/>
      <c r="CG70" s="8"/>
      <c r="CH70" s="11"/>
      <c r="CI70" s="8"/>
      <c r="CJ70" s="8"/>
      <c r="CK70" s="11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2.75">
      <c r="A71" s="8" t="s">
        <v>39</v>
      </c>
      <c r="B71" s="8">
        <v>9</v>
      </c>
      <c r="C71" s="8">
        <v>5</v>
      </c>
      <c r="D71" s="8">
        <v>2002</v>
      </c>
      <c r="E71" s="18">
        <v>6.73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1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16">
        <f t="shared" si="1"/>
        <v>0</v>
      </c>
      <c r="CA71" s="8"/>
      <c r="CB71" s="8"/>
      <c r="CC71" s="8"/>
      <c r="CD71" s="8"/>
      <c r="CE71" s="8"/>
      <c r="CF71" s="8"/>
      <c r="CG71" s="8"/>
      <c r="CH71" s="11"/>
      <c r="CI71" s="8"/>
      <c r="CJ71" s="8"/>
      <c r="CK71" s="11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2.75">
      <c r="A72" s="8" t="s">
        <v>39</v>
      </c>
      <c r="B72" s="8">
        <v>10</v>
      </c>
      <c r="C72" s="8">
        <v>5</v>
      </c>
      <c r="D72" s="8">
        <v>2002</v>
      </c>
      <c r="E72" s="18">
        <v>6.93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1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16">
        <f t="shared" si="1"/>
        <v>0</v>
      </c>
      <c r="CA72" s="8"/>
      <c r="CB72" s="8"/>
      <c r="CC72" s="8"/>
      <c r="CD72" s="8"/>
      <c r="CE72" s="8"/>
      <c r="CF72" s="8"/>
      <c r="CG72" s="8"/>
      <c r="CH72" s="11"/>
      <c r="CI72" s="8"/>
      <c r="CJ72" s="8"/>
      <c r="CK72" s="11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2.75">
      <c r="A73" s="8" t="s">
        <v>40</v>
      </c>
      <c r="B73" s="8">
        <v>1</v>
      </c>
      <c r="C73" s="8">
        <v>5</v>
      </c>
      <c r="D73" s="8">
        <v>2002</v>
      </c>
      <c r="E73" s="18">
        <v>0.15</v>
      </c>
      <c r="F73" s="25">
        <v>0.956</v>
      </c>
      <c r="G73" s="25">
        <v>4.871</v>
      </c>
      <c r="H73" s="25">
        <v>16.951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16">
        <f t="shared" si="1"/>
        <v>22.778</v>
      </c>
      <c r="CA73" s="8"/>
      <c r="CB73" s="8"/>
      <c r="CC73" s="8"/>
      <c r="CD73" s="8"/>
      <c r="CE73" s="8"/>
      <c r="CF73" s="8"/>
      <c r="CG73" s="8"/>
      <c r="CH73" s="11"/>
      <c r="CI73" s="8"/>
      <c r="CJ73" s="8"/>
      <c r="CK73" s="11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2.75">
      <c r="A74" s="8" t="s">
        <v>40</v>
      </c>
      <c r="B74" s="8">
        <v>2</v>
      </c>
      <c r="C74" s="8">
        <v>5</v>
      </c>
      <c r="D74" s="8">
        <v>2002</v>
      </c>
      <c r="E74" s="18">
        <v>0.75</v>
      </c>
      <c r="F74" s="25"/>
      <c r="G74" s="25">
        <v>48.074</v>
      </c>
      <c r="H74" s="25">
        <v>40.162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>
        <v>2.941</v>
      </c>
      <c r="W74" s="1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>
        <v>5.983</v>
      </c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16">
        <f t="shared" si="1"/>
        <v>97.16</v>
      </c>
      <c r="CA74" s="8"/>
      <c r="CB74" s="8"/>
      <c r="CC74" s="8"/>
      <c r="CD74" s="8"/>
      <c r="CE74" s="8"/>
      <c r="CF74" s="8"/>
      <c r="CG74" s="8"/>
      <c r="CH74" s="11"/>
      <c r="CI74" s="8"/>
      <c r="CJ74" s="8"/>
      <c r="CK74" s="11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2.75">
      <c r="A75" s="8" t="s">
        <v>40</v>
      </c>
      <c r="B75" s="8">
        <v>3</v>
      </c>
      <c r="C75" s="8">
        <v>5</v>
      </c>
      <c r="D75" s="8">
        <v>2002</v>
      </c>
      <c r="E75" s="18">
        <v>1.33</v>
      </c>
      <c r="F75" s="25"/>
      <c r="G75" s="25"/>
      <c r="H75" s="25">
        <v>1.473</v>
      </c>
      <c r="I75" s="27"/>
      <c r="J75" s="27"/>
      <c r="K75" s="27"/>
      <c r="L75" s="27"/>
      <c r="M75" s="27"/>
      <c r="N75" s="27"/>
      <c r="O75" s="25"/>
      <c r="P75" s="25"/>
      <c r="Q75" s="25"/>
      <c r="R75" s="25"/>
      <c r="S75" s="25"/>
      <c r="T75" s="25"/>
      <c r="U75" s="25"/>
      <c r="V75" s="25"/>
      <c r="W75" s="1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16">
        <f t="shared" si="1"/>
        <v>1.473</v>
      </c>
      <c r="CA75" s="8"/>
      <c r="CB75" s="8"/>
      <c r="CC75" s="8"/>
      <c r="CD75" s="8"/>
      <c r="CE75" s="8"/>
      <c r="CF75" s="8"/>
      <c r="CG75" s="8"/>
      <c r="CH75" s="11"/>
      <c r="CI75" s="8"/>
      <c r="CJ75" s="8"/>
      <c r="CK75" s="11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2.75">
      <c r="A76" s="8" t="s">
        <v>40</v>
      </c>
      <c r="B76" s="8">
        <v>4</v>
      </c>
      <c r="C76" s="8">
        <v>5</v>
      </c>
      <c r="D76" s="8">
        <v>2002</v>
      </c>
      <c r="E76" s="18">
        <v>2.21</v>
      </c>
      <c r="F76" s="25"/>
      <c r="G76" s="25"/>
      <c r="H76" s="25">
        <v>26.292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6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16">
        <f t="shared" si="1"/>
        <v>26.292</v>
      </c>
      <c r="CA76" s="8"/>
      <c r="CB76" s="8"/>
      <c r="CC76" s="8"/>
      <c r="CD76" s="8"/>
      <c r="CE76" s="8"/>
      <c r="CF76" s="8"/>
      <c r="CG76" s="8"/>
      <c r="CH76" s="11"/>
      <c r="CI76" s="8"/>
      <c r="CJ76" s="8"/>
      <c r="CK76" s="11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2.75">
      <c r="A77" s="8" t="s">
        <v>40</v>
      </c>
      <c r="B77" s="8">
        <v>5</v>
      </c>
      <c r="C77" s="8">
        <v>5</v>
      </c>
      <c r="D77" s="8">
        <v>2002</v>
      </c>
      <c r="E77" s="18">
        <v>2.68</v>
      </c>
      <c r="F77" s="25"/>
      <c r="G77" s="25"/>
      <c r="H77" s="25">
        <v>18.105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1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>
        <v>23.012</v>
      </c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16">
        <f t="shared" si="1"/>
        <v>41.117000000000004</v>
      </c>
      <c r="CA77" s="8"/>
      <c r="CB77" s="8"/>
      <c r="CC77" s="8"/>
      <c r="CD77" s="8"/>
      <c r="CE77" s="8"/>
      <c r="CF77" s="8"/>
      <c r="CG77" s="8"/>
      <c r="CH77" s="11"/>
      <c r="CI77" s="8"/>
      <c r="CJ77" s="8"/>
      <c r="CK77" s="11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2.75">
      <c r="A78" s="8" t="s">
        <v>40</v>
      </c>
      <c r="B78" s="8">
        <v>6</v>
      </c>
      <c r="C78" s="8">
        <v>5</v>
      </c>
      <c r="D78" s="8">
        <v>2002</v>
      </c>
      <c r="E78" s="18">
        <v>3.88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>
        <v>11.711</v>
      </c>
      <c r="BG78" s="25">
        <v>19.494</v>
      </c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16">
        <f t="shared" si="1"/>
        <v>31.205</v>
      </c>
      <c r="CA78" s="8"/>
      <c r="CB78" s="8"/>
      <c r="CC78" s="8"/>
      <c r="CD78" s="8"/>
      <c r="CE78" s="8"/>
      <c r="CF78" s="8"/>
      <c r="CG78" s="8"/>
      <c r="CH78" s="11"/>
      <c r="CI78" s="8"/>
      <c r="CJ78" s="8"/>
      <c r="CK78" s="11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2.75">
      <c r="A79" s="8" t="s">
        <v>40</v>
      </c>
      <c r="B79" s="8">
        <v>7</v>
      </c>
      <c r="C79" s="8">
        <v>5</v>
      </c>
      <c r="D79" s="8">
        <v>2002</v>
      </c>
      <c r="E79" s="18">
        <v>5.06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1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>
        <v>9.285</v>
      </c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16">
        <f t="shared" si="1"/>
        <v>9.285</v>
      </c>
      <c r="CA79" s="8"/>
      <c r="CB79" s="8"/>
      <c r="CC79" s="8"/>
      <c r="CD79" s="8"/>
      <c r="CE79" s="8"/>
      <c r="CF79" s="8"/>
      <c r="CG79" s="8"/>
      <c r="CH79" s="11"/>
      <c r="CI79" s="8"/>
      <c r="CJ79" s="8"/>
      <c r="CK79" s="11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2.75">
      <c r="A80" s="8" t="s">
        <v>40</v>
      </c>
      <c r="B80" s="8">
        <v>8</v>
      </c>
      <c r="C80" s="8">
        <v>5</v>
      </c>
      <c r="D80" s="8">
        <v>2002</v>
      </c>
      <c r="E80" s="18">
        <v>6.87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1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>
        <v>18.585</v>
      </c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16">
        <f t="shared" si="1"/>
        <v>18.585</v>
      </c>
      <c r="CA80" s="8"/>
      <c r="CB80" s="8"/>
      <c r="CC80" s="8"/>
      <c r="CD80" s="8"/>
      <c r="CE80" s="8"/>
      <c r="CF80" s="8"/>
      <c r="CG80" s="8"/>
      <c r="CH80" s="11"/>
      <c r="CI80" s="8"/>
      <c r="CJ80" s="8"/>
      <c r="CK80" s="11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2.75">
      <c r="A81" s="8" t="s">
        <v>40</v>
      </c>
      <c r="B81" s="8">
        <v>9</v>
      </c>
      <c r="C81" s="8">
        <v>5</v>
      </c>
      <c r="D81" s="8">
        <v>2002</v>
      </c>
      <c r="E81" s="18">
        <v>6.98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1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16">
        <f t="shared" si="1"/>
        <v>0</v>
      </c>
      <c r="CA81" s="8"/>
      <c r="CB81" s="8"/>
      <c r="CC81" s="8"/>
      <c r="CD81" s="8"/>
      <c r="CE81" s="8"/>
      <c r="CF81" s="8"/>
      <c r="CG81" s="8"/>
      <c r="CH81" s="11"/>
      <c r="CI81" s="8"/>
      <c r="CJ81" s="8"/>
      <c r="CK81" s="11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2.75">
      <c r="A82" s="8" t="s">
        <v>40</v>
      </c>
      <c r="B82" s="8">
        <v>10</v>
      </c>
      <c r="C82" s="8">
        <v>5</v>
      </c>
      <c r="D82" s="8">
        <v>2002</v>
      </c>
      <c r="E82" s="18">
        <v>6.78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1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>
        <v>16.46</v>
      </c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16">
        <f t="shared" si="1"/>
        <v>16.46</v>
      </c>
      <c r="CA82" s="8"/>
      <c r="CB82" s="8"/>
      <c r="CC82" s="8"/>
      <c r="CD82" s="8"/>
      <c r="CE82" s="8"/>
      <c r="CF82" s="8"/>
      <c r="CG82" s="8"/>
      <c r="CH82" s="11"/>
      <c r="CI82" s="8"/>
      <c r="CJ82" s="8"/>
      <c r="CK82" s="11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2.75">
      <c r="A83" s="8" t="s">
        <v>41</v>
      </c>
      <c r="B83" s="8">
        <v>1</v>
      </c>
      <c r="C83" s="8">
        <v>5</v>
      </c>
      <c r="D83" s="8">
        <v>2002</v>
      </c>
      <c r="E83" s="18">
        <v>1.29</v>
      </c>
      <c r="F83" s="25"/>
      <c r="G83" s="25"/>
      <c r="H83" s="25">
        <v>11.462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16">
        <f t="shared" si="1"/>
        <v>11.462</v>
      </c>
      <c r="CA83" s="8"/>
      <c r="CB83" s="8"/>
      <c r="CC83" s="8"/>
      <c r="CD83" s="8"/>
      <c r="CE83" s="8"/>
      <c r="CF83" s="8"/>
      <c r="CG83" s="8"/>
      <c r="CH83" s="11"/>
      <c r="CI83" s="8"/>
      <c r="CJ83" s="8"/>
      <c r="CK83" s="11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2.75">
      <c r="A84" s="8" t="s">
        <v>41</v>
      </c>
      <c r="B84" s="8">
        <v>2</v>
      </c>
      <c r="C84" s="8">
        <v>5</v>
      </c>
      <c r="D84" s="8">
        <v>2002</v>
      </c>
      <c r="E84" s="18">
        <v>1.94</v>
      </c>
      <c r="F84" s="25"/>
      <c r="G84" s="25">
        <v>35.879</v>
      </c>
      <c r="H84" s="25">
        <v>31.675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1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16">
        <f t="shared" si="1"/>
        <v>67.554</v>
      </c>
      <c r="CA84" s="8"/>
      <c r="CB84" s="8"/>
      <c r="CC84" s="8"/>
      <c r="CD84" s="8"/>
      <c r="CE84" s="8"/>
      <c r="CF84" s="8"/>
      <c r="CG84" s="8"/>
      <c r="CH84" s="11"/>
      <c r="CI84" s="8"/>
      <c r="CJ84" s="8"/>
      <c r="CK84" s="11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2.75">
      <c r="A85" s="8" t="s">
        <v>41</v>
      </c>
      <c r="B85" s="8">
        <v>3</v>
      </c>
      <c r="C85" s="8">
        <v>5</v>
      </c>
      <c r="D85" s="8">
        <v>2002</v>
      </c>
      <c r="E85" s="18">
        <v>2.1</v>
      </c>
      <c r="F85" s="25"/>
      <c r="G85" s="25">
        <v>1.347</v>
      </c>
      <c r="H85" s="25">
        <v>32.679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>
        <v>5.149</v>
      </c>
      <c r="BC85" s="25">
        <v>1.173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>
        <v>0.521</v>
      </c>
      <c r="BZ85" s="16">
        <f t="shared" si="1"/>
        <v>40.86900000000001</v>
      </c>
      <c r="CA85" s="8"/>
      <c r="CB85" s="8"/>
      <c r="CC85" s="8"/>
      <c r="CD85" s="8"/>
      <c r="CE85" s="8"/>
      <c r="CF85" s="8"/>
      <c r="CG85" s="8"/>
      <c r="CH85" s="11"/>
      <c r="CI85" s="8"/>
      <c r="CJ85" s="8"/>
      <c r="CK85" s="11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2.75">
      <c r="A86" s="8" t="s">
        <v>41</v>
      </c>
      <c r="B86" s="8">
        <v>4</v>
      </c>
      <c r="C86" s="8">
        <v>5</v>
      </c>
      <c r="D86" s="8">
        <v>2002</v>
      </c>
      <c r="E86" s="18">
        <v>2.26</v>
      </c>
      <c r="F86" s="25"/>
      <c r="G86" s="25">
        <v>0.442</v>
      </c>
      <c r="H86" s="25">
        <v>10.637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1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>
        <v>1.903</v>
      </c>
      <c r="BB86" s="25">
        <v>10.455</v>
      </c>
      <c r="BC86" s="25"/>
      <c r="BD86" s="25"/>
      <c r="BE86" s="25"/>
      <c r="BF86" s="25">
        <v>3.069</v>
      </c>
      <c r="BG86" s="25">
        <v>6.56</v>
      </c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16">
        <f t="shared" si="1"/>
        <v>33.066</v>
      </c>
      <c r="CA86" s="8"/>
      <c r="CB86" s="8"/>
      <c r="CC86" s="8"/>
      <c r="CD86" s="8"/>
      <c r="CE86" s="8"/>
      <c r="CF86" s="8"/>
      <c r="CG86" s="8"/>
      <c r="CH86" s="11"/>
      <c r="CI86" s="8"/>
      <c r="CJ86" s="8"/>
      <c r="CK86" s="11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2.75">
      <c r="A87" s="8" t="s">
        <v>41</v>
      </c>
      <c r="B87" s="8">
        <v>5</v>
      </c>
      <c r="C87" s="8">
        <v>5</v>
      </c>
      <c r="D87" s="8">
        <v>2002</v>
      </c>
      <c r="E87" s="18">
        <v>2.71</v>
      </c>
      <c r="F87" s="25"/>
      <c r="G87" s="25">
        <v>21.944</v>
      </c>
      <c r="H87" s="25">
        <v>6.749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>
        <v>12.076</v>
      </c>
      <c r="AS87" s="25"/>
      <c r="AT87" s="25"/>
      <c r="AU87" s="25"/>
      <c r="AV87" s="25"/>
      <c r="AW87" s="25"/>
      <c r="AX87" s="25"/>
      <c r="AY87" s="25"/>
      <c r="AZ87" s="25"/>
      <c r="BA87" s="25"/>
      <c r="BB87" s="25">
        <v>6.741</v>
      </c>
      <c r="BC87" s="25"/>
      <c r="BD87" s="25"/>
      <c r="BE87" s="25"/>
      <c r="BF87" s="25"/>
      <c r="BG87" s="25">
        <v>17.496</v>
      </c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>
        <v>0.158</v>
      </c>
      <c r="BZ87" s="16">
        <f t="shared" si="1"/>
        <v>65.164</v>
      </c>
      <c r="CA87" s="8"/>
      <c r="CB87" s="8"/>
      <c r="CC87" s="8"/>
      <c r="CD87" s="8"/>
      <c r="CE87" s="8"/>
      <c r="CF87" s="8"/>
      <c r="CG87" s="8"/>
      <c r="CH87" s="11"/>
      <c r="CI87" s="8"/>
      <c r="CJ87" s="8"/>
      <c r="CK87" s="11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ht="12.75">
      <c r="A88" s="8" t="s">
        <v>41</v>
      </c>
      <c r="B88" s="8">
        <v>6</v>
      </c>
      <c r="C88" s="8">
        <v>5</v>
      </c>
      <c r="D88" s="8">
        <v>2002</v>
      </c>
      <c r="E88" s="18">
        <v>4.13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1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>
        <v>8.237</v>
      </c>
      <c r="BG88" s="25">
        <v>7.846</v>
      </c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16">
        <f t="shared" si="1"/>
        <v>16.083</v>
      </c>
      <c r="CA88" s="8"/>
      <c r="CB88" s="8"/>
      <c r="CC88" s="8"/>
      <c r="CD88" s="8"/>
      <c r="CE88" s="8"/>
      <c r="CF88" s="8"/>
      <c r="CG88" s="8"/>
      <c r="CH88" s="11"/>
      <c r="CI88" s="8"/>
      <c r="CJ88" s="8"/>
      <c r="CK88" s="11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ht="12.75">
      <c r="A89" s="8" t="s">
        <v>41</v>
      </c>
      <c r="B89" s="8">
        <v>7</v>
      </c>
      <c r="C89" s="8">
        <v>5</v>
      </c>
      <c r="D89" s="8">
        <v>2002</v>
      </c>
      <c r="E89" s="18">
        <v>5.53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>
        <v>30.605</v>
      </c>
      <c r="BC89" s="25">
        <v>18.767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16">
        <f t="shared" si="1"/>
        <v>49.372</v>
      </c>
      <c r="CA89" s="8"/>
      <c r="CB89" s="8"/>
      <c r="CC89" s="8"/>
      <c r="CD89" s="8"/>
      <c r="CE89" s="8"/>
      <c r="CF89" s="8"/>
      <c r="CG89" s="8"/>
      <c r="CH89" s="11"/>
      <c r="CI89" s="8"/>
      <c r="CJ89" s="8"/>
      <c r="CK89" s="11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ht="12.75">
      <c r="A90" s="8" t="s">
        <v>41</v>
      </c>
      <c r="B90" s="8">
        <v>8</v>
      </c>
      <c r="C90" s="8">
        <v>5</v>
      </c>
      <c r="D90" s="8">
        <v>2002</v>
      </c>
      <c r="E90" s="18">
        <v>6.42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1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>
        <v>23.345</v>
      </c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16">
        <f t="shared" si="1"/>
        <v>23.345</v>
      </c>
      <c r="CA90" s="8"/>
      <c r="CB90" s="8"/>
      <c r="CC90" s="8"/>
      <c r="CD90" s="8"/>
      <c r="CE90" s="8"/>
      <c r="CF90" s="8"/>
      <c r="CG90" s="8"/>
      <c r="CH90" s="11"/>
      <c r="CI90" s="8"/>
      <c r="CJ90" s="8"/>
      <c r="CK90" s="11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ht="12.75">
      <c r="A91" s="8" t="s">
        <v>41</v>
      </c>
      <c r="B91" s="8">
        <v>9</v>
      </c>
      <c r="C91" s="8">
        <v>5</v>
      </c>
      <c r="D91" s="8">
        <v>2002</v>
      </c>
      <c r="E91" s="18">
        <v>6.78</v>
      </c>
      <c r="F91" s="25"/>
      <c r="G91" s="25"/>
      <c r="H91" s="25"/>
      <c r="I91" s="27"/>
      <c r="J91" s="27"/>
      <c r="K91" s="27"/>
      <c r="L91" s="27"/>
      <c r="M91" s="27"/>
      <c r="N91" s="27"/>
      <c r="O91" s="25"/>
      <c r="P91" s="25"/>
      <c r="Q91" s="25"/>
      <c r="R91" s="25"/>
      <c r="S91" s="25"/>
      <c r="T91" s="25"/>
      <c r="U91" s="25"/>
      <c r="V91" s="25"/>
      <c r="W91" s="1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16">
        <f t="shared" si="1"/>
        <v>0</v>
      </c>
      <c r="CA91" s="8"/>
      <c r="CB91" s="8"/>
      <c r="CC91" s="8"/>
      <c r="CD91" s="8"/>
      <c r="CE91" s="8"/>
      <c r="CF91" s="8"/>
      <c r="CG91" s="8"/>
      <c r="CH91" s="11"/>
      <c r="CI91" s="8"/>
      <c r="CJ91" s="8"/>
      <c r="CK91" s="11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ht="12.75">
      <c r="A92" s="8" t="s">
        <v>41</v>
      </c>
      <c r="B92" s="8">
        <v>10</v>
      </c>
      <c r="C92" s="8">
        <v>5</v>
      </c>
      <c r="D92" s="8">
        <v>2002</v>
      </c>
      <c r="E92" s="18">
        <v>6.86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16"/>
      <c r="X92" s="27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>
        <v>19.628</v>
      </c>
      <c r="BC92" s="25"/>
      <c r="BD92" s="27"/>
      <c r="BE92" s="27"/>
      <c r="BF92" s="27"/>
      <c r="BG92" s="27"/>
      <c r="BH92" s="27"/>
      <c r="BI92" s="27"/>
      <c r="BJ92" s="27"/>
      <c r="BK92" s="27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16">
        <f t="shared" si="1"/>
        <v>19.628</v>
      </c>
      <c r="CA92" s="8"/>
      <c r="CB92" s="8"/>
      <c r="CC92" s="8"/>
      <c r="CD92" s="8"/>
      <c r="CE92" s="8"/>
      <c r="CF92" s="8"/>
      <c r="CG92" s="8"/>
      <c r="CH92" s="11"/>
      <c r="CI92" s="8"/>
      <c r="CJ92" s="8"/>
      <c r="CK92" s="11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ht="12.75">
      <c r="A93" s="8" t="s">
        <v>42</v>
      </c>
      <c r="B93" s="8">
        <v>1</v>
      </c>
      <c r="C93" s="8">
        <v>5</v>
      </c>
      <c r="D93" s="8">
        <v>2002</v>
      </c>
      <c r="E93" s="18">
        <v>0.22</v>
      </c>
      <c r="F93" s="25"/>
      <c r="G93" s="25">
        <v>117.21</v>
      </c>
      <c r="H93" s="25">
        <v>38.341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1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16">
        <f t="shared" si="1"/>
        <v>155.551</v>
      </c>
      <c r="CA93" s="8"/>
      <c r="CB93" s="8"/>
      <c r="CC93" s="8"/>
      <c r="CD93" s="8"/>
      <c r="CE93" s="8"/>
      <c r="CF93" s="8"/>
      <c r="CG93" s="8"/>
      <c r="CH93" s="11"/>
      <c r="CI93" s="8"/>
      <c r="CJ93" s="8"/>
      <c r="CK93" s="11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ht="12.75">
      <c r="A94" s="8" t="s">
        <v>42</v>
      </c>
      <c r="B94" s="8">
        <v>2</v>
      </c>
      <c r="C94" s="8">
        <v>5</v>
      </c>
      <c r="D94" s="8">
        <v>2002</v>
      </c>
      <c r="E94" s="18">
        <v>0.23</v>
      </c>
      <c r="F94" s="25"/>
      <c r="G94" s="25">
        <v>39.35</v>
      </c>
      <c r="H94" s="25">
        <v>79.352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16">
        <f t="shared" si="1"/>
        <v>118.702</v>
      </c>
      <c r="CA94" s="8"/>
      <c r="CB94" s="8"/>
      <c r="CC94" s="8"/>
      <c r="CD94" s="8"/>
      <c r="CE94" s="8"/>
      <c r="CF94" s="8"/>
      <c r="CG94" s="8"/>
      <c r="CH94" s="11"/>
      <c r="CI94" s="8"/>
      <c r="CJ94" s="8"/>
      <c r="CK94" s="11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ht="12.75">
      <c r="A95" s="8" t="s">
        <v>42</v>
      </c>
      <c r="B95" s="8">
        <v>3</v>
      </c>
      <c r="C95" s="8">
        <v>5</v>
      </c>
      <c r="D95" s="8">
        <v>2002</v>
      </c>
      <c r="E95" s="18">
        <v>0.42</v>
      </c>
      <c r="F95" s="25"/>
      <c r="G95" s="25"/>
      <c r="H95" s="25">
        <v>4.345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>
        <v>1.433</v>
      </c>
      <c r="W95" s="1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>
        <v>52.086</v>
      </c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16">
        <f t="shared" si="1"/>
        <v>57.864</v>
      </c>
      <c r="CA95" s="8"/>
      <c r="CB95" s="8"/>
      <c r="CC95" s="8"/>
      <c r="CD95" s="8"/>
      <c r="CE95" s="8"/>
      <c r="CF95" s="8"/>
      <c r="CG95" s="8"/>
      <c r="CH95" s="11"/>
      <c r="CI95" s="8"/>
      <c r="CJ95" s="8"/>
      <c r="CK95" s="11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ht="12.75">
      <c r="A96" s="8" t="s">
        <v>42</v>
      </c>
      <c r="B96" s="8">
        <v>4</v>
      </c>
      <c r="C96" s="8">
        <v>5</v>
      </c>
      <c r="D96" s="8">
        <v>2002</v>
      </c>
      <c r="E96" s="18">
        <v>0.57</v>
      </c>
      <c r="F96" s="25"/>
      <c r="G96" s="25"/>
      <c r="H96" s="25">
        <v>4.488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>
        <v>1.174</v>
      </c>
      <c r="W96" s="1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>
        <v>124.47</v>
      </c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16">
        <f t="shared" si="1"/>
        <v>130.132</v>
      </c>
      <c r="CA96" s="8"/>
      <c r="CB96" s="8"/>
      <c r="CC96" s="8"/>
      <c r="CD96" s="8"/>
      <c r="CE96" s="8"/>
      <c r="CF96" s="8"/>
      <c r="CG96" s="8"/>
      <c r="CH96" s="11"/>
      <c r="CI96" s="8"/>
      <c r="CJ96" s="8"/>
      <c r="CK96" s="11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1:124" ht="12.75">
      <c r="A97" s="8" t="s">
        <v>42</v>
      </c>
      <c r="B97" s="8">
        <v>5</v>
      </c>
      <c r="C97" s="8">
        <v>5</v>
      </c>
      <c r="D97" s="8">
        <v>2002</v>
      </c>
      <c r="E97" s="18">
        <v>1.5</v>
      </c>
      <c r="F97" s="25"/>
      <c r="G97" s="25">
        <v>18.965</v>
      </c>
      <c r="H97" s="25">
        <v>43.135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16"/>
      <c r="AW97" s="16"/>
      <c r="AX97" s="16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16">
        <f t="shared" si="1"/>
        <v>62.099999999999994</v>
      </c>
      <c r="CA97" s="8"/>
      <c r="CB97" s="8"/>
      <c r="CC97" s="8"/>
      <c r="CD97" s="8"/>
      <c r="CE97" s="8"/>
      <c r="CF97" s="8"/>
      <c r="CG97" s="8"/>
      <c r="CH97" s="11"/>
      <c r="CI97" s="8"/>
      <c r="CJ97" s="8"/>
      <c r="CK97" s="11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</row>
    <row r="98" spans="4:78" ht="12.75">
      <c r="D98" s="8"/>
      <c r="BZ98" s="16">
        <f t="shared" si="1"/>
        <v>0</v>
      </c>
    </row>
    <row r="99" spans="5:78" ht="12.75">
      <c r="E99" s="8" t="s">
        <v>43</v>
      </c>
      <c r="F99" s="17">
        <f>SUM(F3:F97)</f>
        <v>1.204</v>
      </c>
      <c r="G99" s="17">
        <f aca="true" t="shared" si="2" ref="G99:BR99">SUM(G3:G97)</f>
        <v>447.275</v>
      </c>
      <c r="H99" s="17">
        <f t="shared" si="2"/>
        <v>834.4590000000001</v>
      </c>
      <c r="I99" s="17">
        <f t="shared" si="2"/>
        <v>0</v>
      </c>
      <c r="J99" s="17">
        <f t="shared" si="2"/>
        <v>0</v>
      </c>
      <c r="K99" s="17">
        <f t="shared" si="2"/>
        <v>0</v>
      </c>
      <c r="L99" s="17">
        <f t="shared" si="2"/>
        <v>0</v>
      </c>
      <c r="M99" s="17">
        <f t="shared" si="2"/>
        <v>0</v>
      </c>
      <c r="N99" s="17">
        <f t="shared" si="2"/>
        <v>0</v>
      </c>
      <c r="O99" s="17">
        <f t="shared" si="2"/>
        <v>0</v>
      </c>
      <c r="P99" s="17">
        <f t="shared" si="2"/>
        <v>0</v>
      </c>
      <c r="Q99" s="17">
        <f t="shared" si="2"/>
        <v>0</v>
      </c>
      <c r="R99" s="17">
        <f t="shared" si="2"/>
        <v>0</v>
      </c>
      <c r="S99" s="17">
        <f t="shared" si="2"/>
        <v>0</v>
      </c>
      <c r="T99" s="17">
        <f t="shared" si="2"/>
        <v>0</v>
      </c>
      <c r="U99" s="17">
        <f t="shared" si="2"/>
        <v>0</v>
      </c>
      <c r="V99" s="17">
        <f t="shared" si="2"/>
        <v>63.464000000000006</v>
      </c>
      <c r="W99" s="17">
        <f t="shared" si="2"/>
        <v>8.298</v>
      </c>
      <c r="X99" s="17">
        <f t="shared" si="2"/>
        <v>0</v>
      </c>
      <c r="Y99" s="17">
        <f t="shared" si="2"/>
        <v>0</v>
      </c>
      <c r="Z99" s="17">
        <f t="shared" si="2"/>
        <v>0</v>
      </c>
      <c r="AA99" s="17">
        <f t="shared" si="2"/>
        <v>0</v>
      </c>
      <c r="AB99" s="17">
        <f t="shared" si="2"/>
        <v>0</v>
      </c>
      <c r="AC99" s="17">
        <f t="shared" si="2"/>
        <v>0</v>
      </c>
      <c r="AD99" s="17">
        <f t="shared" si="2"/>
        <v>0</v>
      </c>
      <c r="AE99" s="17">
        <f t="shared" si="2"/>
        <v>0</v>
      </c>
      <c r="AF99" s="17">
        <f t="shared" si="2"/>
        <v>0</v>
      </c>
      <c r="AG99" s="17">
        <f t="shared" si="2"/>
        <v>0</v>
      </c>
      <c r="AH99" s="17">
        <f t="shared" si="2"/>
        <v>0</v>
      </c>
      <c r="AI99" s="17">
        <f t="shared" si="2"/>
        <v>0</v>
      </c>
      <c r="AJ99" s="17">
        <f t="shared" si="2"/>
        <v>0</v>
      </c>
      <c r="AK99" s="17">
        <f t="shared" si="2"/>
        <v>0</v>
      </c>
      <c r="AL99" s="17">
        <f t="shared" si="2"/>
        <v>0</v>
      </c>
      <c r="AM99" s="17">
        <f t="shared" si="2"/>
        <v>0</v>
      </c>
      <c r="AN99" s="17">
        <f t="shared" si="2"/>
        <v>0</v>
      </c>
      <c r="AO99" s="17">
        <f t="shared" si="2"/>
        <v>0</v>
      </c>
      <c r="AP99" s="17">
        <f t="shared" si="2"/>
        <v>0</v>
      </c>
      <c r="AQ99" s="17">
        <f t="shared" si="2"/>
        <v>0</v>
      </c>
      <c r="AR99" s="17">
        <f t="shared" si="2"/>
        <v>95.25999999999999</v>
      </c>
      <c r="AS99" s="17">
        <f t="shared" si="2"/>
        <v>0</v>
      </c>
      <c r="AT99" s="17">
        <f t="shared" si="2"/>
        <v>0</v>
      </c>
      <c r="AU99" s="17">
        <f t="shared" si="2"/>
        <v>0</v>
      </c>
      <c r="AV99" s="17">
        <f t="shared" si="2"/>
        <v>0</v>
      </c>
      <c r="AW99" s="17">
        <f t="shared" si="2"/>
        <v>0</v>
      </c>
      <c r="AX99" s="17">
        <f t="shared" si="2"/>
        <v>0</v>
      </c>
      <c r="AY99" s="17">
        <f t="shared" si="2"/>
        <v>0</v>
      </c>
      <c r="AZ99" s="17">
        <f t="shared" si="2"/>
        <v>0</v>
      </c>
      <c r="BA99" s="17">
        <f t="shared" si="2"/>
        <v>1.903</v>
      </c>
      <c r="BB99" s="17">
        <f t="shared" si="2"/>
        <v>738.7320000000001</v>
      </c>
      <c r="BC99" s="17">
        <f t="shared" si="2"/>
        <v>96.821</v>
      </c>
      <c r="BD99" s="17">
        <f t="shared" si="2"/>
        <v>0</v>
      </c>
      <c r="BE99" s="17">
        <f t="shared" si="2"/>
        <v>0</v>
      </c>
      <c r="BF99" s="17">
        <f t="shared" si="2"/>
        <v>230.11100000000002</v>
      </c>
      <c r="BG99" s="17">
        <f t="shared" si="2"/>
        <v>129.55599999999998</v>
      </c>
      <c r="BH99" s="17">
        <f t="shared" si="2"/>
        <v>21.923</v>
      </c>
      <c r="BI99" s="17">
        <f t="shared" si="2"/>
        <v>0</v>
      </c>
      <c r="BJ99" s="17">
        <f t="shared" si="2"/>
        <v>0</v>
      </c>
      <c r="BK99" s="17">
        <f t="shared" si="2"/>
        <v>0</v>
      </c>
      <c r="BL99" s="17">
        <f t="shared" si="2"/>
        <v>0</v>
      </c>
      <c r="BM99" s="17">
        <f t="shared" si="2"/>
        <v>0</v>
      </c>
      <c r="BN99" s="17">
        <f t="shared" si="2"/>
        <v>0</v>
      </c>
      <c r="BO99" s="17">
        <f t="shared" si="2"/>
        <v>0</v>
      </c>
      <c r="BP99" s="17">
        <f t="shared" si="2"/>
        <v>0</v>
      </c>
      <c r="BQ99" s="17">
        <f t="shared" si="2"/>
        <v>0</v>
      </c>
      <c r="BR99" s="17">
        <f t="shared" si="2"/>
        <v>0</v>
      </c>
      <c r="BS99" s="17">
        <f aca="true" t="shared" si="3" ref="BS99:BY99">SUM(BS3:BS97)</f>
        <v>0</v>
      </c>
      <c r="BT99" s="17">
        <f t="shared" si="3"/>
        <v>0</v>
      </c>
      <c r="BU99" s="17">
        <f t="shared" si="3"/>
        <v>0</v>
      </c>
      <c r="BV99" s="17">
        <f t="shared" si="3"/>
        <v>0.799</v>
      </c>
      <c r="BW99" s="17">
        <f t="shared" si="3"/>
        <v>0.247</v>
      </c>
      <c r="BX99" s="17">
        <f t="shared" si="3"/>
        <v>1.4220000000000002</v>
      </c>
      <c r="BY99" s="17">
        <f t="shared" si="3"/>
        <v>3.014</v>
      </c>
      <c r="BZ99" s="16">
        <f t="shared" si="1"/>
        <v>2674.488</v>
      </c>
    </row>
    <row r="100" spans="4:78" ht="12.75">
      <c r="D100" s="8"/>
      <c r="E100" t="s">
        <v>92</v>
      </c>
      <c r="F100">
        <f>(F99/95/0.070686)</f>
        <v>0.17929553533268705</v>
      </c>
      <c r="G100">
        <f aca="true" t="shared" si="4" ref="G100:BR100">(G99/95/0.070686)</f>
        <v>66.6066532939598</v>
      </c>
      <c r="H100">
        <f t="shared" si="4"/>
        <v>124.26476172606205</v>
      </c>
      <c r="I100">
        <f t="shared" si="4"/>
        <v>0</v>
      </c>
      <c r="J100">
        <f t="shared" si="4"/>
        <v>0</v>
      </c>
      <c r="K100">
        <f t="shared" si="4"/>
        <v>0</v>
      </c>
      <c r="L100">
        <f t="shared" si="4"/>
        <v>0</v>
      </c>
      <c r="M100">
        <f t="shared" si="4"/>
        <v>0</v>
      </c>
      <c r="N100">
        <f t="shared" si="4"/>
        <v>0</v>
      </c>
      <c r="O100">
        <f t="shared" si="4"/>
        <v>0</v>
      </c>
      <c r="P100">
        <f t="shared" si="4"/>
        <v>0</v>
      </c>
      <c r="Q100">
        <f t="shared" si="4"/>
        <v>0</v>
      </c>
      <c r="R100">
        <f t="shared" si="4"/>
        <v>0</v>
      </c>
      <c r="S100">
        <f t="shared" si="4"/>
        <v>0</v>
      </c>
      <c r="T100">
        <f t="shared" si="4"/>
        <v>0</v>
      </c>
      <c r="U100">
        <f t="shared" si="4"/>
        <v>0</v>
      </c>
      <c r="V100">
        <f t="shared" si="4"/>
        <v>9.450840410592734</v>
      </c>
      <c r="W100">
        <f t="shared" si="4"/>
        <v>1.2357095948427217</v>
      </c>
      <c r="X100">
        <f t="shared" si="4"/>
        <v>0</v>
      </c>
      <c r="Y100">
        <f t="shared" si="4"/>
        <v>0</v>
      </c>
      <c r="Z100">
        <f t="shared" si="4"/>
        <v>0</v>
      </c>
      <c r="AA100">
        <f t="shared" si="4"/>
        <v>0</v>
      </c>
      <c r="AB100">
        <f t="shared" si="4"/>
        <v>0</v>
      </c>
      <c r="AC100">
        <f t="shared" si="4"/>
        <v>0</v>
      </c>
      <c r="AD100">
        <f t="shared" si="4"/>
        <v>0</v>
      </c>
      <c r="AE100">
        <f t="shared" si="4"/>
        <v>0</v>
      </c>
      <c r="AF100">
        <f t="shared" si="4"/>
        <v>0</v>
      </c>
      <c r="AG100">
        <f t="shared" si="4"/>
        <v>0</v>
      </c>
      <c r="AH100">
        <f t="shared" si="4"/>
        <v>0</v>
      </c>
      <c r="AI100">
        <f t="shared" si="4"/>
        <v>0</v>
      </c>
      <c r="AJ100">
        <f t="shared" si="4"/>
        <v>0</v>
      </c>
      <c r="AK100">
        <f t="shared" si="4"/>
        <v>0</v>
      </c>
      <c r="AL100">
        <f t="shared" si="4"/>
        <v>0</v>
      </c>
      <c r="AM100">
        <f t="shared" si="4"/>
        <v>0</v>
      </c>
      <c r="AN100">
        <f t="shared" si="4"/>
        <v>0</v>
      </c>
      <c r="AO100">
        <f t="shared" si="4"/>
        <v>0</v>
      </c>
      <c r="AP100">
        <f t="shared" si="4"/>
        <v>0</v>
      </c>
      <c r="AQ100">
        <f t="shared" si="4"/>
        <v>0</v>
      </c>
      <c r="AR100">
        <f t="shared" si="4"/>
        <v>14.185791275574557</v>
      </c>
      <c r="AS100">
        <f t="shared" si="4"/>
        <v>0</v>
      </c>
      <c r="AT100">
        <f t="shared" si="4"/>
        <v>0</v>
      </c>
      <c r="AU100">
        <f t="shared" si="4"/>
        <v>0</v>
      </c>
      <c r="AV100">
        <f t="shared" si="4"/>
        <v>0</v>
      </c>
      <c r="AW100">
        <f t="shared" si="4"/>
        <v>0</v>
      </c>
      <c r="AX100">
        <f t="shared" si="4"/>
        <v>0</v>
      </c>
      <c r="AY100">
        <f t="shared" si="4"/>
        <v>0</v>
      </c>
      <c r="AZ100">
        <f t="shared" si="4"/>
        <v>0</v>
      </c>
      <c r="BA100">
        <f t="shared" si="4"/>
        <v>0.2833882090848035</v>
      </c>
      <c r="BB100">
        <f t="shared" si="4"/>
        <v>110.00942641809516</v>
      </c>
      <c r="BC100">
        <f t="shared" si="4"/>
        <v>14.418250021965191</v>
      </c>
      <c r="BD100">
        <f t="shared" si="4"/>
        <v>0</v>
      </c>
      <c r="BE100">
        <f t="shared" si="4"/>
        <v>0</v>
      </c>
      <c r="BF100">
        <f t="shared" si="4"/>
        <v>34.267337982508266</v>
      </c>
      <c r="BG100">
        <f t="shared" si="4"/>
        <v>19.293033534519598</v>
      </c>
      <c r="BH100">
        <f t="shared" si="4"/>
        <v>3.2646976919422737</v>
      </c>
      <c r="BI100">
        <f t="shared" si="4"/>
        <v>0</v>
      </c>
      <c r="BJ100">
        <f t="shared" si="4"/>
        <v>0</v>
      </c>
      <c r="BK100">
        <f t="shared" si="4"/>
        <v>0</v>
      </c>
      <c r="BL100">
        <f t="shared" si="4"/>
        <v>0</v>
      </c>
      <c r="BM100">
        <f t="shared" si="4"/>
        <v>0</v>
      </c>
      <c r="BN100">
        <f t="shared" si="4"/>
        <v>0</v>
      </c>
      <c r="BO100">
        <f t="shared" si="4"/>
        <v>0</v>
      </c>
      <c r="BP100">
        <f t="shared" si="4"/>
        <v>0</v>
      </c>
      <c r="BQ100">
        <f t="shared" si="4"/>
        <v>0</v>
      </c>
      <c r="BR100">
        <f t="shared" si="4"/>
        <v>0</v>
      </c>
      <c r="BS100">
        <f aca="true" t="shared" si="5" ref="BS100:BY100">(BS99/95/0.070686)</f>
        <v>0</v>
      </c>
      <c r="BT100">
        <f t="shared" si="5"/>
        <v>0</v>
      </c>
      <c r="BU100">
        <f t="shared" si="5"/>
        <v>0</v>
      </c>
      <c r="BV100">
        <f t="shared" si="5"/>
        <v>0.1189843295106453</v>
      </c>
      <c r="BW100">
        <f t="shared" si="5"/>
        <v>0.03678238972356619</v>
      </c>
      <c r="BX100">
        <f t="shared" si="5"/>
        <v>0.2117593448862799</v>
      </c>
      <c r="BY100">
        <f t="shared" si="5"/>
        <v>0.4488345045620587</v>
      </c>
      <c r="BZ100" s="16">
        <f t="shared" si="1"/>
        <v>398.27554626316237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student14</cp:lastModifiedBy>
  <cp:lastPrinted>2001-04-02T21:10:36Z</cp:lastPrinted>
  <dcterms:created xsi:type="dcterms:W3CDTF">2001-03-09T15:49:39Z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