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405" windowHeight="6195" tabRatio="610" activeTab="1"/>
  </bookViews>
  <sheets>
    <sheet name="Sheet1" sheetId="1" r:id="rId1"/>
    <sheet name="Char2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<sst xmlns="http://schemas.openxmlformats.org/spreadsheetml/2006/main" count="119" uniqueCount="60">
  <si>
    <t>Amphiroa fragillissima</t>
  </si>
  <si>
    <t>Amphiroa rigida</t>
  </si>
  <si>
    <t>Blue-green</t>
  </si>
  <si>
    <r>
      <t xml:space="preserve">Caulerpa </t>
    </r>
    <r>
      <rPr>
        <sz val="10"/>
        <rFont val="Arial"/>
        <family val="2"/>
      </rPr>
      <t>spp</t>
    </r>
    <r>
      <rPr>
        <i/>
        <sz val="10"/>
        <rFont val="Arial"/>
        <family val="2"/>
      </rPr>
      <t>.</t>
    </r>
  </si>
  <si>
    <t>Chaetomorpha lineara</t>
  </si>
  <si>
    <t>Coilodesme rigida</t>
  </si>
  <si>
    <t>Dictyosphaera cavernosa</t>
  </si>
  <si>
    <r>
      <t xml:space="preserve">Gelidinium </t>
    </r>
    <r>
      <rPr>
        <sz val="10"/>
        <rFont val="Arial"/>
        <family val="2"/>
      </rPr>
      <t>spp.</t>
    </r>
  </si>
  <si>
    <t>Gracilaria tikvahiae</t>
  </si>
  <si>
    <t>Halymenia floridana</t>
  </si>
  <si>
    <r>
      <t xml:space="preserve">Hypnea </t>
    </r>
    <r>
      <rPr>
        <sz val="10"/>
        <rFont val="Arial"/>
        <family val="2"/>
      </rPr>
      <t>spp.</t>
    </r>
  </si>
  <si>
    <r>
      <t xml:space="preserve">Longer, redder </t>
    </r>
    <r>
      <rPr>
        <i/>
        <sz val="10"/>
        <rFont val="Arial"/>
        <family val="2"/>
      </rPr>
      <t>Hypnea</t>
    </r>
    <r>
      <rPr>
        <sz val="10"/>
        <rFont val="Arial"/>
        <family val="2"/>
      </rPr>
      <t xml:space="preserve"> spp.</t>
    </r>
  </si>
  <si>
    <t>Mesophyllum mesomorphum</t>
  </si>
  <si>
    <t>Spyridia filamentosa</t>
  </si>
  <si>
    <t>Valonia aegagropila</t>
  </si>
  <si>
    <t>Derbesia spp.</t>
  </si>
  <si>
    <t>Enteromorpha spp.</t>
  </si>
  <si>
    <t>Rhipocephalus phoenix</t>
  </si>
  <si>
    <t>Valonia macrophysa</t>
  </si>
  <si>
    <t>Velonia utricularis</t>
  </si>
  <si>
    <t>Ventricaria ventricosa</t>
  </si>
  <si>
    <t>Acanthoptera spicifera</t>
  </si>
  <si>
    <t>Bleached     Amphiroa fragillisima</t>
  </si>
  <si>
    <t>Bleached    Amphiroa rigida</t>
  </si>
  <si>
    <t>Avrainvillia asarifolia</t>
  </si>
  <si>
    <t>Avrainvillia nigricans</t>
  </si>
  <si>
    <t>Avrainvillia rawsonii</t>
  </si>
  <si>
    <t>Botryocladia pyriformis</t>
  </si>
  <si>
    <t>Chondria dasyphylla</t>
  </si>
  <si>
    <t>Cladocephalus luteofuscus</t>
  </si>
  <si>
    <t>Daysia spp.</t>
  </si>
  <si>
    <t>Diatoms filamentous</t>
  </si>
  <si>
    <t>Dictyosphaera ocellota</t>
  </si>
  <si>
    <t>Dictyota divercata</t>
  </si>
  <si>
    <t>Dictyota pulchella</t>
  </si>
  <si>
    <t>Ernodesmis verticillata</t>
  </si>
  <si>
    <t>Bleached      Ernodesmis</t>
  </si>
  <si>
    <t xml:space="preserve">Gelidiopsis intricata </t>
  </si>
  <si>
    <t xml:space="preserve">Bleached Gelidiopsis intricata </t>
  </si>
  <si>
    <t>Halicystis</t>
  </si>
  <si>
    <t>Halimeda goreaui</t>
  </si>
  <si>
    <t>Halimeda tuna</t>
  </si>
  <si>
    <t>Haliptilon cubense</t>
  </si>
  <si>
    <t>Bleached    Haliptilon cubense</t>
  </si>
  <si>
    <t>Halymenia duchassaignia</t>
  </si>
  <si>
    <t>Jania adherens</t>
  </si>
  <si>
    <t>Padina</t>
  </si>
  <si>
    <t xml:space="preserve">Peyssonnelia sp. </t>
  </si>
  <si>
    <t xml:space="preserve">Porolithon pachydernum </t>
  </si>
  <si>
    <t>Rhodogorgon carriebowensis</t>
  </si>
  <si>
    <t>Titanoderma prototypum</t>
  </si>
  <si>
    <t>BleachedC ondria dasyphylla</t>
  </si>
  <si>
    <t>Dictyota mertensi</t>
  </si>
  <si>
    <t>Filamentous Blue-Green</t>
  </si>
  <si>
    <t>Dictyota cavernosa</t>
  </si>
  <si>
    <t>Halimeda incrassata</t>
  </si>
  <si>
    <t>Flahaultia</t>
  </si>
  <si>
    <t>Black Slime</t>
  </si>
  <si>
    <t>Green Slime (Buddolphia?)</t>
  </si>
  <si>
    <t>total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</si>
</sst>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6">
    <font>
      <sz val="10"/>
      <name val="Arial"/>
      <family val="0"/>
    </font>
    <font>
      <i/>
      <sz val="10"/>
      <name val="Arial"/>
      <family val="2"/>
    </font>
    <font>
      <sz val="10.5"/>
      <name val="Arial"/>
      <family val="0"/>
    </font>
    <font>
      <b/>
      <sz val="19"/>
      <name val="Arial"/>
      <family val="2"/>
    </font>
    <font>
      <sz val="14.75"/>
      <name val="Arial"/>
      <family val="2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1" xfId="0" applyFont="1" applyBorder="1" applyAlignment="1">
      <alignment horizontal="center" textRotation="180"/>
    </xf>
    <xf numFmtId="0" fontId="0" fillId="0" borderId="0" xfId="0" applyBorder="1" applyAlignment="1">
      <alignment/>
    </xf>
    <xf numFmtId="17" fontId="0" fillId="0" borderId="0" xfId="0" applyNumberFormat="1" applyAlignment="1">
      <alignment/>
    </xf>
    <xf numFmtId="0" fontId="1" fillId="0" borderId="2" xfId="0" applyFont="1" applyBorder="1" applyAlignment="1">
      <alignment horizontal="center" textRotation="180"/>
    </xf>
    <xf numFmtId="0" fontId="0" fillId="0" borderId="0" xfId="0" applyAlignment="1">
      <alignment/>
    </xf>
    <xf numFmtId="0" fontId="1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 wrapText="1"/>
    </xf>
    <xf numFmtId="0" fontId="1" fillId="0" borderId="0" xfId="0" applyFont="1" applyBorder="1" applyAlignment="1">
      <alignment horizontal="center" textRotation="180"/>
    </xf>
    <xf numFmtId="16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0" fillId="0" borderId="0" xfId="0" applyNumberFormat="1" applyAlignment="1">
      <alignment/>
    </xf>
    <xf numFmtId="0" fontId="0" fillId="0" borderId="3" xfId="0" applyBorder="1" applyAlignment="1">
      <alignment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Total Algal Biomass Jul99-Mar2001</a:t>
            </a:r>
          </a:p>
        </c:rich>
      </c:tx>
      <c:layout>
        <c:manualLayout>
          <c:xMode val="factor"/>
          <c:yMode val="factor"/>
          <c:x val="0.040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25"/>
          <c:w val="1"/>
          <c:h val="0.88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Sheet2!$A$1:$A$41</c:f>
              <c:strCache>
                <c:ptCount val="41"/>
                <c:pt idx="0">
                  <c:v>Haliptilon cubense</c:v>
                </c:pt>
                <c:pt idx="1">
                  <c:v>Amphiroa fragillissima</c:v>
                </c:pt>
                <c:pt idx="2">
                  <c:v>Gelidiopsis intricata </c:v>
                </c:pt>
                <c:pt idx="3">
                  <c:v>Chondria dasyphylla</c:v>
                </c:pt>
                <c:pt idx="4">
                  <c:v>Bleached     Amphiroa fragillisima</c:v>
                </c:pt>
                <c:pt idx="5">
                  <c:v>Bleached    Haliptilon cubense</c:v>
                </c:pt>
                <c:pt idx="6">
                  <c:v>Jania adherens</c:v>
                </c:pt>
                <c:pt idx="7">
                  <c:v>Bleached      Ernodesmis</c:v>
                </c:pt>
                <c:pt idx="8">
                  <c:v>Amphiroa rigida</c:v>
                </c:pt>
                <c:pt idx="9">
                  <c:v>Blue-green</c:v>
                </c:pt>
                <c:pt idx="10">
                  <c:v>Green Slime (Buddolphia?)</c:v>
                </c:pt>
                <c:pt idx="11">
                  <c:v>Black Slime</c:v>
                </c:pt>
                <c:pt idx="12">
                  <c:v>Mesophyllum mesomorphum</c:v>
                </c:pt>
                <c:pt idx="13">
                  <c:v>Diatoms filamentous</c:v>
                </c:pt>
                <c:pt idx="14">
                  <c:v>Filamentous Blue-Green</c:v>
                </c:pt>
                <c:pt idx="15">
                  <c:v>Valonia aegagropila</c:v>
                </c:pt>
                <c:pt idx="16">
                  <c:v>Caulerpa spp.</c:v>
                </c:pt>
                <c:pt idx="17">
                  <c:v>Bleached    Amphiroa rigida</c:v>
                </c:pt>
                <c:pt idx="18">
                  <c:v>Bleached Gelidiopsis intricata </c:v>
                </c:pt>
                <c:pt idx="19">
                  <c:v>Gracilaria tikvahiae</c:v>
                </c:pt>
                <c:pt idx="20">
                  <c:v>Valonia macrophysa</c:v>
                </c:pt>
                <c:pt idx="21">
                  <c:v>Halicystis</c:v>
                </c:pt>
                <c:pt idx="22">
                  <c:v>Chaetomorpha lineara</c:v>
                </c:pt>
                <c:pt idx="23">
                  <c:v>Halymenia duchassaignia</c:v>
                </c:pt>
                <c:pt idx="24">
                  <c:v>Dictyosphaera ocellota</c:v>
                </c:pt>
                <c:pt idx="25">
                  <c:v>Rhipocephalus phoenix</c:v>
                </c:pt>
                <c:pt idx="26">
                  <c:v>Dictyota cavernosa</c:v>
                </c:pt>
                <c:pt idx="27">
                  <c:v>Dictyota pulchella</c:v>
                </c:pt>
                <c:pt idx="28">
                  <c:v>BleachedC ondria dasyphylla</c:v>
                </c:pt>
                <c:pt idx="29">
                  <c:v>Ernodesmis verticillata</c:v>
                </c:pt>
                <c:pt idx="30">
                  <c:v>Halimeda incrassata</c:v>
                </c:pt>
                <c:pt idx="31">
                  <c:v>Dictyosphaera cavernosa</c:v>
                </c:pt>
                <c:pt idx="32">
                  <c:v>Velonia utricularis</c:v>
                </c:pt>
                <c:pt idx="33">
                  <c:v>Coilodesme rigida</c:v>
                </c:pt>
                <c:pt idx="34">
                  <c:v>Ventricaria ventricosa</c:v>
                </c:pt>
                <c:pt idx="35">
                  <c:v>Botryocladia pyriformis</c:v>
                </c:pt>
                <c:pt idx="36">
                  <c:v>Flahaultia</c:v>
                </c:pt>
                <c:pt idx="37">
                  <c:v>Dictyota divercata</c:v>
                </c:pt>
                <c:pt idx="38">
                  <c:v>Peyssonnelia sp. </c:v>
                </c:pt>
                <c:pt idx="39">
                  <c:v>Dictyota mertensi</c:v>
                </c:pt>
                <c:pt idx="40">
                  <c:v>Derbesia spp.</c:v>
                </c:pt>
              </c:strCache>
            </c:strRef>
          </c:cat>
          <c:val>
            <c:numRef>
              <c:f>Sheet2!$E$1:$E$41</c:f>
              <c:numCache>
                <c:ptCount val="41"/>
                <c:pt idx="0">
                  <c:v>4.23501920835807</c:v>
                </c:pt>
                <c:pt idx="1">
                  <c:v>3.685005577778804</c:v>
                </c:pt>
                <c:pt idx="2">
                  <c:v>3.51728385281613</c:v>
                </c:pt>
                <c:pt idx="3">
                  <c:v>3.4843792097335555</c:v>
                </c:pt>
                <c:pt idx="4">
                  <c:v>3.1341993319166175</c:v>
                </c:pt>
                <c:pt idx="5">
                  <c:v>3.088557026202275</c:v>
                </c:pt>
                <c:pt idx="6">
                  <c:v>2.7648936575890257</c:v>
                </c:pt>
                <c:pt idx="7">
                  <c:v>2.6198219371193963</c:v>
                </c:pt>
                <c:pt idx="8">
                  <c:v>2.4512981553251922</c:v>
                </c:pt>
                <c:pt idx="9">
                  <c:v>2.3648971673363914</c:v>
                </c:pt>
                <c:pt idx="10">
                  <c:v>2.258742611500616</c:v>
                </c:pt>
                <c:pt idx="11">
                  <c:v>1.9353525649500742</c:v>
                </c:pt>
                <c:pt idx="12">
                  <c:v>1.8810775173993597</c:v>
                </c:pt>
                <c:pt idx="13">
                  <c:v>1.7303162489213715</c:v>
                </c:pt>
                <c:pt idx="14">
                  <c:v>1.7254714003621612</c:v>
                </c:pt>
                <c:pt idx="15">
                  <c:v>1.5888171742466581</c:v>
                </c:pt>
                <c:pt idx="16">
                  <c:v>1.513790065019759</c:v>
                </c:pt>
                <c:pt idx="17">
                  <c:v>1.468985009022054</c:v>
                </c:pt>
                <c:pt idx="18">
                  <c:v>1.4394100703173376</c:v>
                </c:pt>
                <c:pt idx="19">
                  <c:v>1.377218800422153</c:v>
                </c:pt>
                <c:pt idx="20">
                  <c:v>1.350267599920685</c:v>
                </c:pt>
                <c:pt idx="21">
                  <c:v>1.2957297924810285</c:v>
                </c:pt>
                <c:pt idx="22">
                  <c:v>1.1630330959876236</c:v>
                </c:pt>
                <c:pt idx="23">
                  <c:v>1.1105358409761952</c:v>
                </c:pt>
                <c:pt idx="24">
                  <c:v>1.0692165511206373</c:v>
                </c:pt>
                <c:pt idx="25">
                  <c:v>0.970337576462817</c:v>
                </c:pt>
                <c:pt idx="26">
                  <c:v>0.9423999819960777</c:v>
                </c:pt>
                <c:pt idx="27">
                  <c:v>0.8157370932102608</c:v>
                </c:pt>
                <c:pt idx="28">
                  <c:v>0.7417187275361398</c:v>
                </c:pt>
                <c:pt idx="29">
                  <c:v>0.6883753223375348</c:v>
                </c:pt>
                <c:pt idx="30">
                  <c:v>0.6664243725187596</c:v>
                </c:pt>
                <c:pt idx="31">
                  <c:v>0.594425701360665</c:v>
                </c:pt>
                <c:pt idx="32">
                  <c:v>0.5010455618602715</c:v>
                </c:pt>
                <c:pt idx="33">
                  <c:v>0.4620684080869432</c:v>
                </c:pt>
                <c:pt idx="34">
                  <c:v>0.4118889523958486</c:v>
                </c:pt>
                <c:pt idx="35">
                  <c:v>0.21069298081799934</c:v>
                </c:pt>
                <c:pt idx="36">
                  <c:v>0.13668886567225796</c:v>
                </c:pt>
                <c:pt idx="37">
                  <c:v>0.05499586152914153</c:v>
                </c:pt>
                <c:pt idx="38">
                  <c:v>0.017367283553529816</c:v>
                </c:pt>
                <c:pt idx="39">
                  <c:v>-0.7237680420781664</c:v>
                </c:pt>
                <c:pt idx="40">
                  <c:v>-1.3904055907747799</c:v>
                </c:pt>
              </c:numCache>
            </c:numRef>
          </c:val>
        </c:ser>
        <c:axId val="24260154"/>
        <c:axId val="17014795"/>
      </c:barChart>
      <c:catAx>
        <c:axId val="242601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00" b="1" i="0" u="none" baseline="0">
                    <a:latin typeface="Arial"/>
                    <a:ea typeface="Arial"/>
                    <a:cs typeface="Arial"/>
                  </a:rPr>
                  <a:t>Species (Rank Order) </a:t>
                </a:r>
              </a:p>
            </c:rich>
          </c:tx>
          <c:layout>
            <c:manualLayout>
              <c:xMode val="factor"/>
              <c:yMode val="factor"/>
              <c:x val="0.0035"/>
              <c:y val="-0.02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75" b="0" i="0" u="none" baseline="0">
                <a:latin typeface="Arial"/>
                <a:ea typeface="Arial"/>
                <a:cs typeface="Arial"/>
              </a:defRPr>
            </a:pPr>
          </a:p>
        </c:txPr>
        <c:crossAx val="17014795"/>
        <c:crosses val="autoZero"/>
        <c:auto val="1"/>
        <c:lblOffset val="100"/>
        <c:noMultiLvlLbl val="0"/>
      </c:catAx>
      <c:valAx>
        <c:axId val="170147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00" b="1" i="0" u="none" baseline="0">
                    <a:latin typeface="Arial"/>
                    <a:ea typeface="Arial"/>
                    <a:cs typeface="Arial"/>
                  </a:rPr>
                  <a:t>log biomass (g)</a:t>
                </a:r>
              </a:p>
            </c:rich>
          </c:tx>
          <c:layout>
            <c:manualLayout>
              <c:xMode val="factor"/>
              <c:yMode val="factor"/>
              <c:x val="0.01375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2601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6"/>
  <sheetViews>
    <sheetView workbookViewId="0" topLeftCell="A1">
      <pane xSplit="9165" topLeftCell="BG1" activePane="topLeft" state="split"/>
      <selection pane="topLeft" activeCell="A13" sqref="A13"/>
      <selection pane="topRight" activeCell="BG1" sqref="BG1"/>
    </sheetView>
  </sheetViews>
  <sheetFormatPr defaultColWidth="9.140625" defaultRowHeight="12.75"/>
  <sheetData>
    <row r="1" spans="2:60" s="6" customFormat="1" ht="39.75" thickBot="1" thickTop="1">
      <c r="B1" t="s">
        <v>21</v>
      </c>
      <c r="C1" s="7" t="s">
        <v>0</v>
      </c>
      <c r="D1" t="s">
        <v>22</v>
      </c>
      <c r="E1" s="7" t="s">
        <v>1</v>
      </c>
      <c r="F1" t="s">
        <v>23</v>
      </c>
      <c r="G1" t="s">
        <v>24</v>
      </c>
      <c r="H1" t="s">
        <v>25</v>
      </c>
      <c r="I1" t="s">
        <v>26</v>
      </c>
      <c r="J1" t="s">
        <v>57</v>
      </c>
      <c r="K1" s="8" t="s">
        <v>2</v>
      </c>
      <c r="L1" t="s">
        <v>27</v>
      </c>
      <c r="M1" s="7" t="s">
        <v>3</v>
      </c>
      <c r="N1" s="7" t="s">
        <v>4</v>
      </c>
      <c r="O1" t="s">
        <v>28</v>
      </c>
      <c r="P1" t="s">
        <v>51</v>
      </c>
      <c r="Q1" t="s">
        <v>29</v>
      </c>
      <c r="R1" t="s">
        <v>5</v>
      </c>
      <c r="S1" t="s">
        <v>30</v>
      </c>
      <c r="T1" s="9" t="s">
        <v>15</v>
      </c>
      <c r="U1" t="s">
        <v>31</v>
      </c>
      <c r="V1" s="7" t="s">
        <v>6</v>
      </c>
      <c r="W1" t="s">
        <v>32</v>
      </c>
      <c r="X1" t="s">
        <v>54</v>
      </c>
      <c r="Y1" t="s">
        <v>33</v>
      </c>
      <c r="Z1" t="s">
        <v>52</v>
      </c>
      <c r="AA1" t="s">
        <v>34</v>
      </c>
      <c r="AB1" s="9" t="s">
        <v>16</v>
      </c>
      <c r="AC1" t="s">
        <v>35</v>
      </c>
      <c r="AD1" t="s">
        <v>36</v>
      </c>
      <c r="AE1" t="s">
        <v>53</v>
      </c>
      <c r="AF1" t="s">
        <v>56</v>
      </c>
      <c r="AG1" s="7" t="s">
        <v>7</v>
      </c>
      <c r="AH1" t="s">
        <v>37</v>
      </c>
      <c r="AI1" t="s">
        <v>38</v>
      </c>
      <c r="AJ1" s="7" t="s">
        <v>8</v>
      </c>
      <c r="AK1" t="s">
        <v>58</v>
      </c>
      <c r="AL1" t="s">
        <v>39</v>
      </c>
      <c r="AM1" t="s">
        <v>55</v>
      </c>
      <c r="AN1" t="s">
        <v>40</v>
      </c>
      <c r="AO1" t="s">
        <v>41</v>
      </c>
      <c r="AP1" t="s">
        <v>42</v>
      </c>
      <c r="AQ1" t="s">
        <v>43</v>
      </c>
      <c r="AR1" t="s">
        <v>44</v>
      </c>
      <c r="AS1" s="7" t="s">
        <v>9</v>
      </c>
      <c r="AT1" s="7" t="s">
        <v>10</v>
      </c>
      <c r="AU1" s="8" t="s">
        <v>11</v>
      </c>
      <c r="AV1" t="s">
        <v>45</v>
      </c>
      <c r="AW1" s="7" t="s">
        <v>12</v>
      </c>
      <c r="AX1" t="s">
        <v>46</v>
      </c>
      <c r="AY1" t="s">
        <v>47</v>
      </c>
      <c r="AZ1" t="s">
        <v>48</v>
      </c>
      <c r="BA1" s="9" t="s">
        <v>17</v>
      </c>
      <c r="BB1" t="s">
        <v>49</v>
      </c>
      <c r="BC1" s="10" t="s">
        <v>13</v>
      </c>
      <c r="BD1" t="s">
        <v>50</v>
      </c>
      <c r="BE1" s="7" t="s">
        <v>14</v>
      </c>
      <c r="BF1" s="9" t="s">
        <v>18</v>
      </c>
      <c r="BG1" s="9" t="s">
        <v>19</v>
      </c>
      <c r="BH1" s="9" t="s">
        <v>20</v>
      </c>
    </row>
    <row r="2" spans="1:57" ht="13.5" thickBot="1">
      <c r="A2" s="1">
        <v>36312</v>
      </c>
      <c r="B2" s="1"/>
      <c r="C2" s="3">
        <v>1041.8005999999998</v>
      </c>
      <c r="D2" s="3"/>
      <c r="E2" s="3">
        <v>8.4436</v>
      </c>
      <c r="F2" s="3"/>
      <c r="G2" s="3"/>
      <c r="H2" s="3"/>
      <c r="I2" s="3"/>
      <c r="J2" s="3"/>
      <c r="K2" s="3">
        <v>12.1825</v>
      </c>
      <c r="L2" s="3"/>
      <c r="M2" s="3">
        <v>0.2732</v>
      </c>
      <c r="N2" s="3">
        <v>17.096999999999998</v>
      </c>
      <c r="T2" s="3"/>
      <c r="U2" s="3"/>
      <c r="V2" s="3">
        <v>0.1495</v>
      </c>
      <c r="W2" s="3"/>
      <c r="X2" s="3"/>
      <c r="Y2" s="3"/>
      <c r="Z2" s="3"/>
      <c r="AA2" s="3"/>
      <c r="AB2" s="3"/>
      <c r="AC2" s="3"/>
      <c r="AD2" s="3"/>
      <c r="AE2" s="3"/>
      <c r="AF2" s="3"/>
      <c r="AG2" s="3">
        <v>0.8478</v>
      </c>
      <c r="AH2" s="3"/>
      <c r="AI2" s="3"/>
      <c r="AJ2" s="3">
        <v>2.9734</v>
      </c>
      <c r="AK2" s="3"/>
      <c r="AL2" s="3"/>
      <c r="AM2" s="3"/>
      <c r="AN2" s="3"/>
      <c r="AO2" s="3"/>
      <c r="AP2" s="3"/>
      <c r="AQ2" s="3"/>
      <c r="AR2" s="3"/>
      <c r="AS2" s="3">
        <v>0.1713</v>
      </c>
      <c r="AT2" s="3">
        <v>31.556700000000003</v>
      </c>
      <c r="AU2" s="3">
        <v>160.791</v>
      </c>
      <c r="AV2" s="3"/>
      <c r="AW2" s="3">
        <v>2.035</v>
      </c>
      <c r="AX2" s="3"/>
      <c r="AY2" s="3"/>
      <c r="AZ2" s="3"/>
      <c r="BA2" s="3"/>
      <c r="BB2" s="3"/>
      <c r="BC2" s="3">
        <v>697.0759</v>
      </c>
      <c r="BD2" s="3"/>
      <c r="BE2" s="3">
        <v>6.4616999999999996</v>
      </c>
    </row>
    <row r="3" spans="1:62" ht="14.25" thickBot="1" thickTop="1">
      <c r="A3" s="4">
        <v>36342</v>
      </c>
      <c r="B3" s="4"/>
      <c r="C3">
        <v>602.8114999999999</v>
      </c>
      <c r="E3" s="5"/>
      <c r="F3" s="11"/>
      <c r="G3" s="11"/>
      <c r="H3" s="11"/>
      <c r="I3" s="11"/>
      <c r="J3" s="11"/>
      <c r="K3">
        <v>2.8518000000000003</v>
      </c>
      <c r="N3">
        <v>18.0108</v>
      </c>
      <c r="R3">
        <v>0.37199999999999994</v>
      </c>
      <c r="T3">
        <v>13.3725</v>
      </c>
      <c r="V3">
        <v>0.6131</v>
      </c>
      <c r="AB3">
        <v>9.715900000000001</v>
      </c>
      <c r="AG3" s="2"/>
      <c r="AH3" s="11"/>
      <c r="AI3" s="11"/>
      <c r="AJ3">
        <v>36.8381</v>
      </c>
      <c r="AS3">
        <v>0.1129</v>
      </c>
      <c r="AT3">
        <v>392.0066999999999</v>
      </c>
      <c r="AU3">
        <v>3.6803000000000003</v>
      </c>
      <c r="AW3">
        <v>1.0769</v>
      </c>
      <c r="BA3">
        <v>0.1899</v>
      </c>
      <c r="BC3">
        <v>745.5726999999999</v>
      </c>
      <c r="BE3">
        <v>9.113199999999999</v>
      </c>
      <c r="BF3">
        <v>0.0866</v>
      </c>
      <c r="BG3">
        <v>0.0467</v>
      </c>
      <c r="BH3">
        <v>9.163599999999999</v>
      </c>
      <c r="BI3" s="2"/>
      <c r="BJ3" s="2"/>
    </row>
    <row r="4" spans="1:62" ht="13.5" thickTop="1">
      <c r="A4" s="4">
        <v>36434</v>
      </c>
      <c r="B4" s="4"/>
      <c r="C4">
        <v>713.41726</v>
      </c>
      <c r="D4">
        <v>348.9443</v>
      </c>
      <c r="E4">
        <v>18.1814</v>
      </c>
      <c r="K4">
        <v>0.2861</v>
      </c>
      <c r="M4">
        <v>3.3871</v>
      </c>
      <c r="O4">
        <v>275.8244</v>
      </c>
      <c r="R4">
        <v>0.0969</v>
      </c>
      <c r="V4">
        <v>0.356</v>
      </c>
      <c r="Y4">
        <v>0.0184</v>
      </c>
      <c r="AC4">
        <v>1.0119</v>
      </c>
      <c r="AG4" s="11"/>
      <c r="AH4">
        <v>287.6441</v>
      </c>
      <c r="AI4">
        <v>23.8648</v>
      </c>
      <c r="AJ4">
        <v>3.7515</v>
      </c>
      <c r="AP4">
        <v>1107.5069</v>
      </c>
      <c r="AQ4">
        <v>241.4181</v>
      </c>
      <c r="AW4">
        <v>9.961</v>
      </c>
      <c r="BE4">
        <v>7.1741</v>
      </c>
      <c r="BH4">
        <v>0.5421</v>
      </c>
      <c r="BI4" s="11"/>
      <c r="BJ4" s="11"/>
    </row>
    <row r="5" spans="1:60" ht="12.75">
      <c r="A5" s="4">
        <v>36465</v>
      </c>
      <c r="C5">
        <v>701.2489</v>
      </c>
      <c r="D5">
        <v>196.3768</v>
      </c>
      <c r="E5">
        <v>145.8046</v>
      </c>
      <c r="K5">
        <v>16.602</v>
      </c>
      <c r="L5">
        <v>1.6244</v>
      </c>
      <c r="N5">
        <v>0.2721</v>
      </c>
      <c r="O5">
        <v>275.965</v>
      </c>
      <c r="R5">
        <v>2.0918</v>
      </c>
      <c r="U5">
        <v>5.1858</v>
      </c>
      <c r="V5">
        <v>0.9147</v>
      </c>
      <c r="Y5">
        <v>0.338</v>
      </c>
      <c r="AC5">
        <v>1.8284</v>
      </c>
      <c r="AH5">
        <v>248.4772</v>
      </c>
      <c r="AJ5">
        <v>7.5854</v>
      </c>
      <c r="AP5">
        <v>1333.3114</v>
      </c>
      <c r="AQ5">
        <v>110.1703</v>
      </c>
      <c r="AW5">
        <v>6.2437</v>
      </c>
      <c r="BE5">
        <v>10.1468</v>
      </c>
      <c r="BF5">
        <v>3.132</v>
      </c>
      <c r="BH5">
        <v>0.3317</v>
      </c>
    </row>
    <row r="6" spans="1:60" ht="12.75">
      <c r="A6" s="4">
        <v>36495</v>
      </c>
      <c r="C6">
        <v>357.655</v>
      </c>
      <c r="D6">
        <v>92.606</v>
      </c>
      <c r="E6">
        <v>37.4796</v>
      </c>
      <c r="F6">
        <v>11.1648</v>
      </c>
      <c r="O6">
        <v>468.8777</v>
      </c>
      <c r="R6">
        <v>0.352</v>
      </c>
      <c r="V6">
        <v>0.2189</v>
      </c>
      <c r="Y6">
        <v>0.7786</v>
      </c>
      <c r="Z6">
        <v>0.1889</v>
      </c>
      <c r="AC6">
        <v>0.0129</v>
      </c>
      <c r="AE6">
        <v>53.1461</v>
      </c>
      <c r="AH6">
        <v>492.27132</v>
      </c>
      <c r="AJ6">
        <v>2.8896</v>
      </c>
      <c r="AP6">
        <v>1839.8581</v>
      </c>
      <c r="AR6">
        <v>1.1513</v>
      </c>
      <c r="AW6">
        <v>7.0161</v>
      </c>
      <c r="BA6">
        <v>1.9819</v>
      </c>
      <c r="BE6">
        <v>7.2926</v>
      </c>
      <c r="BF6">
        <v>0.2402</v>
      </c>
      <c r="BH6">
        <v>0.5249</v>
      </c>
    </row>
    <row r="7" spans="1:60" ht="12.75">
      <c r="A7" s="4">
        <v>36526</v>
      </c>
      <c r="C7">
        <v>492.7975</v>
      </c>
      <c r="D7">
        <v>8.966</v>
      </c>
      <c r="E7">
        <v>29.4647</v>
      </c>
      <c r="K7">
        <v>5.6852</v>
      </c>
      <c r="M7">
        <v>13.8523</v>
      </c>
      <c r="O7">
        <v>205.4299</v>
      </c>
      <c r="R7">
        <v>0.2996</v>
      </c>
      <c r="T7">
        <v>0.0407</v>
      </c>
      <c r="U7">
        <v>41.9395</v>
      </c>
      <c r="V7">
        <v>0.0551</v>
      </c>
      <c r="X7">
        <v>4.8123</v>
      </c>
      <c r="AC7">
        <v>1.309</v>
      </c>
      <c r="AH7">
        <v>324.667</v>
      </c>
      <c r="AL7">
        <v>19.7574</v>
      </c>
      <c r="AP7">
        <v>2080.32</v>
      </c>
      <c r="AR7">
        <v>11.3734</v>
      </c>
      <c r="AV7">
        <v>16.3918</v>
      </c>
      <c r="AW7">
        <v>10.8458</v>
      </c>
      <c r="BE7">
        <v>7.0536</v>
      </c>
      <c r="BH7">
        <v>0.6316</v>
      </c>
    </row>
    <row r="8" spans="1:57" ht="12.75">
      <c r="A8" s="4">
        <v>36557</v>
      </c>
      <c r="C8">
        <v>414.1005</v>
      </c>
      <c r="K8">
        <v>1.9214</v>
      </c>
      <c r="N8">
        <v>13.3682</v>
      </c>
      <c r="O8">
        <v>206.5724</v>
      </c>
      <c r="R8">
        <v>0.0439</v>
      </c>
      <c r="U8">
        <v>2.5688</v>
      </c>
      <c r="V8">
        <v>0.5306</v>
      </c>
      <c r="X8">
        <v>0.9987</v>
      </c>
      <c r="AC8">
        <v>0.4432</v>
      </c>
      <c r="AH8">
        <v>327.1531</v>
      </c>
      <c r="AJ8">
        <v>2.2128</v>
      </c>
      <c r="AM8">
        <v>4.639</v>
      </c>
      <c r="AP8">
        <v>2066.5818</v>
      </c>
      <c r="AW8">
        <v>14.6876</v>
      </c>
      <c r="BA8">
        <v>0.4804</v>
      </c>
      <c r="BE8">
        <v>3.4125</v>
      </c>
    </row>
    <row r="9" spans="1:60" ht="12.75">
      <c r="A9" s="4">
        <v>36586</v>
      </c>
      <c r="C9">
        <v>331.9188</v>
      </c>
      <c r="K9">
        <v>207.1229</v>
      </c>
      <c r="M9">
        <v>0.0093</v>
      </c>
      <c r="O9">
        <v>280.9551</v>
      </c>
      <c r="R9">
        <v>0.0136</v>
      </c>
      <c r="U9">
        <v>4.0482</v>
      </c>
      <c r="X9">
        <v>2.9469</v>
      </c>
      <c r="AC9">
        <v>0.2512</v>
      </c>
      <c r="AH9">
        <v>349.8887</v>
      </c>
      <c r="AP9">
        <v>2310.5216</v>
      </c>
      <c r="AW9">
        <v>17.3341</v>
      </c>
      <c r="BE9">
        <v>3.7191</v>
      </c>
      <c r="BH9">
        <v>0.3873</v>
      </c>
    </row>
    <row r="10" spans="1:59" ht="12.75">
      <c r="A10" s="4">
        <v>36678</v>
      </c>
      <c r="C10">
        <v>144.6168</v>
      </c>
      <c r="D10">
        <v>619.4605</v>
      </c>
      <c r="E10">
        <v>51.7517</v>
      </c>
      <c r="F10">
        <v>18.2784</v>
      </c>
      <c r="K10">
        <v>0.067</v>
      </c>
      <c r="M10">
        <v>2.0948</v>
      </c>
      <c r="O10">
        <v>167.5202</v>
      </c>
      <c r="P10">
        <v>5.5172</v>
      </c>
      <c r="V10">
        <v>1.0243</v>
      </c>
      <c r="W10">
        <v>1.1479</v>
      </c>
      <c r="AA10">
        <v>6.113</v>
      </c>
      <c r="AH10">
        <v>438.27895</v>
      </c>
      <c r="AI10">
        <v>3.6401</v>
      </c>
      <c r="AJ10">
        <v>2.4854</v>
      </c>
      <c r="AP10">
        <v>2016.3622</v>
      </c>
      <c r="AQ10">
        <v>839.1442</v>
      </c>
      <c r="AW10">
        <v>2.225</v>
      </c>
      <c r="BA10">
        <v>6.4463</v>
      </c>
      <c r="BF10">
        <v>4.2008</v>
      </c>
      <c r="BG10">
        <v>1.8644</v>
      </c>
    </row>
    <row r="11" spans="1:59" ht="12.75">
      <c r="A11" s="4">
        <v>36770</v>
      </c>
      <c r="C11">
        <v>394.9431</v>
      </c>
      <c r="D11">
        <v>64.3098</v>
      </c>
      <c r="J11">
        <v>63.581</v>
      </c>
      <c r="M11">
        <v>0.8099</v>
      </c>
      <c r="N11">
        <v>0.9154</v>
      </c>
      <c r="O11">
        <v>212.8347</v>
      </c>
      <c r="V11">
        <v>0.5241</v>
      </c>
      <c r="AA11">
        <v>0.4294</v>
      </c>
      <c r="AF11">
        <v>1.1874</v>
      </c>
      <c r="AH11">
        <v>251.5864</v>
      </c>
      <c r="AJ11">
        <v>0.624</v>
      </c>
      <c r="AP11">
        <v>1938.9332</v>
      </c>
      <c r="AQ11">
        <v>35.4553</v>
      </c>
      <c r="AW11">
        <v>1.6434</v>
      </c>
      <c r="BA11">
        <v>0.4312</v>
      </c>
      <c r="BF11">
        <v>4.8717</v>
      </c>
      <c r="BG11">
        <v>0.3624</v>
      </c>
    </row>
    <row r="12" spans="1:59" ht="12.75">
      <c r="A12" s="4">
        <v>36831</v>
      </c>
      <c r="C12">
        <v>345.8448</v>
      </c>
      <c r="J12">
        <v>18.7847</v>
      </c>
      <c r="M12">
        <v>7.3078</v>
      </c>
      <c r="O12">
        <v>310.3328</v>
      </c>
      <c r="V12">
        <v>0.1575</v>
      </c>
      <c r="W12">
        <v>0.2507</v>
      </c>
      <c r="AH12">
        <v>281.0699</v>
      </c>
      <c r="AJ12">
        <v>1.8338</v>
      </c>
      <c r="AP12">
        <v>1671.0042</v>
      </c>
      <c r="AR12">
        <v>0.3737</v>
      </c>
      <c r="AV12">
        <v>86.2311</v>
      </c>
      <c r="AW12">
        <v>2.5655</v>
      </c>
      <c r="AY12">
        <v>0.4417</v>
      </c>
      <c r="BF12">
        <v>5.84071</v>
      </c>
      <c r="BG12">
        <v>0.0264</v>
      </c>
    </row>
    <row r="13" spans="1:58" ht="12.75">
      <c r="A13" s="12">
        <v>36892</v>
      </c>
      <c r="C13">
        <v>410.8932</v>
      </c>
      <c r="D13">
        <v>26.5043</v>
      </c>
      <c r="J13">
        <v>1.4416</v>
      </c>
      <c r="M13">
        <v>4.5433</v>
      </c>
      <c r="O13">
        <v>296.2001</v>
      </c>
      <c r="V13">
        <v>0.0695</v>
      </c>
      <c r="W13">
        <v>10.3292</v>
      </c>
      <c r="AC13">
        <v>0.0229</v>
      </c>
      <c r="AF13">
        <v>0.1825</v>
      </c>
      <c r="AH13">
        <v>170.5278</v>
      </c>
      <c r="AJ13">
        <v>2.4527</v>
      </c>
      <c r="AP13">
        <v>815.4443</v>
      </c>
      <c r="AV13">
        <v>252.0974</v>
      </c>
      <c r="AW13">
        <v>0.8274</v>
      </c>
      <c r="AY13">
        <v>0.1658</v>
      </c>
      <c r="BF13">
        <v>3.1263</v>
      </c>
    </row>
    <row r="14" spans="1:60" ht="12.75">
      <c r="A14" s="12">
        <v>36951</v>
      </c>
      <c r="C14">
        <v>534.35</v>
      </c>
      <c r="D14">
        <v>4.902</v>
      </c>
      <c r="J14">
        <v>2.362</v>
      </c>
      <c r="M14">
        <v>0.6385</v>
      </c>
      <c r="O14">
        <v>350.04516</v>
      </c>
      <c r="V14">
        <v>0.0796</v>
      </c>
      <c r="AD14">
        <v>416.6985</v>
      </c>
      <c r="AH14">
        <v>119.1019</v>
      </c>
      <c r="AK14">
        <v>181.444</v>
      </c>
      <c r="AV14">
        <v>227.2404</v>
      </c>
      <c r="AW14">
        <v>2.6966</v>
      </c>
      <c r="AY14">
        <v>0.4333</v>
      </c>
      <c r="BF14">
        <v>0.9893</v>
      </c>
      <c r="BG14">
        <v>0.9167</v>
      </c>
      <c r="BH14">
        <v>0.164</v>
      </c>
    </row>
    <row r="15" ht="12.75">
      <c r="A15" s="12"/>
    </row>
    <row r="16" spans="1:60" ht="12.75">
      <c r="A16" t="s">
        <v>59</v>
      </c>
      <c r="B16" s="14">
        <f aca="true" t="shared" si="0" ref="B16:AG16">SUM(B4:B14)</f>
        <v>0</v>
      </c>
      <c r="C16" s="14">
        <f t="shared" si="0"/>
        <v>4841.78586</v>
      </c>
      <c r="D16" s="14">
        <f t="shared" si="0"/>
        <v>1362.0697</v>
      </c>
      <c r="E16" s="14">
        <f t="shared" si="0"/>
        <v>282.682</v>
      </c>
      <c r="F16" s="14">
        <f t="shared" si="0"/>
        <v>29.4432</v>
      </c>
      <c r="G16" s="14">
        <f t="shared" si="0"/>
        <v>0</v>
      </c>
      <c r="H16" s="14">
        <f t="shared" si="0"/>
        <v>0</v>
      </c>
      <c r="I16" s="14">
        <f t="shared" si="0"/>
        <v>0</v>
      </c>
      <c r="J16" s="14">
        <f t="shared" si="0"/>
        <v>86.16929999999999</v>
      </c>
      <c r="K16" s="14">
        <f t="shared" si="0"/>
        <v>231.6846</v>
      </c>
      <c r="L16" s="14">
        <f t="shared" si="0"/>
        <v>1.6244</v>
      </c>
      <c r="M16" s="14">
        <f t="shared" si="0"/>
        <v>32.643</v>
      </c>
      <c r="N16" s="14">
        <f t="shared" si="0"/>
        <v>14.5557</v>
      </c>
      <c r="O16" s="14">
        <f t="shared" si="0"/>
        <v>3050.55746</v>
      </c>
      <c r="P16" s="14">
        <f t="shared" si="0"/>
        <v>5.5172</v>
      </c>
      <c r="Q16" s="14">
        <f t="shared" si="0"/>
        <v>0</v>
      </c>
      <c r="R16" s="14">
        <f t="shared" si="0"/>
        <v>2.8977999999999997</v>
      </c>
      <c r="S16" s="14">
        <f t="shared" si="0"/>
        <v>0</v>
      </c>
      <c r="T16" s="14">
        <f t="shared" si="0"/>
        <v>0.0407</v>
      </c>
      <c r="U16" s="14">
        <f t="shared" si="0"/>
        <v>53.74230000000001</v>
      </c>
      <c r="V16" s="14">
        <f t="shared" si="0"/>
        <v>3.9303</v>
      </c>
      <c r="W16" s="14">
        <f t="shared" si="0"/>
        <v>11.7278</v>
      </c>
      <c r="X16" s="14">
        <f t="shared" si="0"/>
        <v>8.7579</v>
      </c>
      <c r="Y16" s="14">
        <f t="shared" si="0"/>
        <v>1.135</v>
      </c>
      <c r="Z16" s="14">
        <f t="shared" si="0"/>
        <v>0.1889</v>
      </c>
      <c r="AA16" s="14">
        <f t="shared" si="0"/>
        <v>6.542400000000001</v>
      </c>
      <c r="AB16" s="14">
        <f t="shared" si="0"/>
        <v>0</v>
      </c>
      <c r="AC16" s="14">
        <f t="shared" si="0"/>
        <v>4.8795</v>
      </c>
      <c r="AD16" s="14">
        <f t="shared" si="0"/>
        <v>416.6985</v>
      </c>
      <c r="AE16" s="14">
        <f t="shared" si="0"/>
        <v>53.1461</v>
      </c>
      <c r="AF16" s="14">
        <f t="shared" si="0"/>
        <v>1.3699</v>
      </c>
      <c r="AG16" s="14">
        <f t="shared" si="0"/>
        <v>0</v>
      </c>
      <c r="AH16" s="14">
        <f aca="true" t="shared" si="1" ref="AH16:BH16">SUM(AH4:AH14)</f>
        <v>3290.66637</v>
      </c>
      <c r="AI16" s="14">
        <f t="shared" si="1"/>
        <v>27.5049</v>
      </c>
      <c r="AJ16" s="14">
        <f t="shared" si="1"/>
        <v>23.835199999999997</v>
      </c>
      <c r="AK16" s="14">
        <f t="shared" si="1"/>
        <v>181.444</v>
      </c>
      <c r="AL16" s="14">
        <f t="shared" si="1"/>
        <v>19.7574</v>
      </c>
      <c r="AM16" s="14">
        <f t="shared" si="1"/>
        <v>4.639</v>
      </c>
      <c r="AN16" s="14">
        <f t="shared" si="1"/>
        <v>0</v>
      </c>
      <c r="AO16" s="14">
        <f t="shared" si="1"/>
        <v>0</v>
      </c>
      <c r="AP16" s="14">
        <f t="shared" si="1"/>
        <v>17179.843699999998</v>
      </c>
      <c r="AQ16" s="14">
        <f t="shared" si="1"/>
        <v>1226.1879</v>
      </c>
      <c r="AR16" s="14">
        <f t="shared" si="1"/>
        <v>12.898399999999999</v>
      </c>
      <c r="AS16" s="14">
        <f t="shared" si="1"/>
        <v>0</v>
      </c>
      <c r="AT16" s="14">
        <f t="shared" si="1"/>
        <v>0</v>
      </c>
      <c r="AU16" s="14">
        <f t="shared" si="1"/>
        <v>0</v>
      </c>
      <c r="AV16" s="14">
        <f t="shared" si="1"/>
        <v>581.9607</v>
      </c>
      <c r="AW16" s="14">
        <f t="shared" si="1"/>
        <v>76.0462</v>
      </c>
      <c r="AX16" s="14">
        <f t="shared" si="1"/>
        <v>0</v>
      </c>
      <c r="AY16" s="14">
        <f t="shared" si="1"/>
        <v>1.0408</v>
      </c>
      <c r="AZ16" s="14">
        <f t="shared" si="1"/>
        <v>0</v>
      </c>
      <c r="BA16" s="14">
        <f t="shared" si="1"/>
        <v>9.3398</v>
      </c>
      <c r="BB16" s="14">
        <f t="shared" si="1"/>
        <v>0</v>
      </c>
      <c r="BC16" s="14">
        <f t="shared" si="1"/>
        <v>0</v>
      </c>
      <c r="BD16" s="14">
        <f t="shared" si="1"/>
        <v>0</v>
      </c>
      <c r="BE16" s="14">
        <f t="shared" si="1"/>
        <v>38.7987</v>
      </c>
      <c r="BF16" s="14">
        <f t="shared" si="1"/>
        <v>22.40101</v>
      </c>
      <c r="BG16" s="14">
        <f t="shared" si="1"/>
        <v>3.1699</v>
      </c>
      <c r="BH16" s="14">
        <f t="shared" si="1"/>
        <v>2.5816000000000003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0"/>
  <sheetViews>
    <sheetView workbookViewId="0" topLeftCell="A1">
      <selection activeCell="A41" sqref="A41"/>
    </sheetView>
  </sheetViews>
  <sheetFormatPr defaultColWidth="9.140625" defaultRowHeight="12.75"/>
  <sheetData>
    <row r="1" spans="1:5" ht="13.5" thickBot="1">
      <c r="A1" t="s">
        <v>42</v>
      </c>
      <c r="D1">
        <v>17179.843699999998</v>
      </c>
      <c r="E1">
        <f>LOG(D1)</f>
        <v>4.23501920835807</v>
      </c>
    </row>
    <row r="2" spans="1:5" ht="13.5" thickBot="1">
      <c r="A2" s="7" t="s">
        <v>0</v>
      </c>
      <c r="D2">
        <v>4841.78586</v>
      </c>
      <c r="E2">
        <f aca="true" t="shared" si="0" ref="E2:E59">LOG(D2)</f>
        <v>3.685005577778804</v>
      </c>
    </row>
    <row r="3" spans="1:5" ht="13.5" thickBot="1">
      <c r="A3" t="s">
        <v>37</v>
      </c>
      <c r="D3">
        <v>3290.66637</v>
      </c>
      <c r="E3">
        <f t="shared" si="0"/>
        <v>3.51728385281613</v>
      </c>
    </row>
    <row r="4" spans="1:5" ht="13.5" thickBot="1">
      <c r="A4" s="15" t="s">
        <v>28</v>
      </c>
      <c r="D4">
        <v>3050.55746</v>
      </c>
      <c r="E4">
        <f t="shared" si="0"/>
        <v>3.4843792097335555</v>
      </c>
    </row>
    <row r="5" spans="1:5" ht="12.75">
      <c r="A5" t="s">
        <v>22</v>
      </c>
      <c r="D5">
        <v>1362.0697</v>
      </c>
      <c r="E5">
        <f t="shared" si="0"/>
        <v>3.1341993319166175</v>
      </c>
    </row>
    <row r="6" spans="1:5" ht="12.75">
      <c r="A6" t="s">
        <v>43</v>
      </c>
      <c r="D6">
        <v>1226.1879</v>
      </c>
      <c r="E6">
        <f t="shared" si="0"/>
        <v>3.088557026202275</v>
      </c>
    </row>
    <row r="7" spans="1:5" ht="12.75">
      <c r="A7" t="s">
        <v>45</v>
      </c>
      <c r="D7">
        <v>581.9607</v>
      </c>
      <c r="E7">
        <f t="shared" si="0"/>
        <v>2.7648936575890257</v>
      </c>
    </row>
    <row r="8" spans="1:5" ht="12.75">
      <c r="A8" t="s">
        <v>36</v>
      </c>
      <c r="D8">
        <v>416.6985</v>
      </c>
      <c r="E8">
        <f t="shared" si="0"/>
        <v>2.6198219371193963</v>
      </c>
    </row>
    <row r="9" spans="1:5" ht="13.5" thickBot="1">
      <c r="A9" s="13" t="s">
        <v>1</v>
      </c>
      <c r="D9">
        <v>282.682</v>
      </c>
      <c r="E9">
        <f t="shared" si="0"/>
        <v>2.4512981553251922</v>
      </c>
    </row>
    <row r="10" spans="1:5" ht="13.5" thickBot="1">
      <c r="A10" s="8" t="s">
        <v>2</v>
      </c>
      <c r="D10">
        <v>231.6846</v>
      </c>
      <c r="E10">
        <f t="shared" si="0"/>
        <v>2.3648971673363914</v>
      </c>
    </row>
    <row r="11" spans="1:5" ht="13.5" thickBot="1">
      <c r="A11" t="s">
        <v>58</v>
      </c>
      <c r="D11">
        <v>181.444</v>
      </c>
      <c r="E11">
        <f t="shared" si="0"/>
        <v>2.258742611500616</v>
      </c>
    </row>
    <row r="12" spans="1:5" ht="13.5" thickBot="1">
      <c r="A12" s="15" t="s">
        <v>57</v>
      </c>
      <c r="D12">
        <v>86.16929999999999</v>
      </c>
      <c r="E12">
        <f t="shared" si="0"/>
        <v>1.9353525649500742</v>
      </c>
    </row>
    <row r="13" spans="1:5" ht="13.5" thickBot="1">
      <c r="A13" s="7" t="s">
        <v>12</v>
      </c>
      <c r="D13">
        <v>76.0462</v>
      </c>
      <c r="E13">
        <f t="shared" si="0"/>
        <v>1.8810775173993597</v>
      </c>
    </row>
    <row r="14" spans="1:5" ht="12.75">
      <c r="A14" t="s">
        <v>31</v>
      </c>
      <c r="D14">
        <v>53.74230000000001</v>
      </c>
      <c r="E14">
        <f t="shared" si="0"/>
        <v>1.7303162489213715</v>
      </c>
    </row>
    <row r="15" spans="1:5" ht="12.75">
      <c r="A15" t="s">
        <v>53</v>
      </c>
      <c r="D15">
        <v>53.1461</v>
      </c>
      <c r="E15">
        <f t="shared" si="0"/>
        <v>1.7254714003621612</v>
      </c>
    </row>
    <row r="16" spans="1:5" ht="12.75">
      <c r="A16" s="13" t="s">
        <v>14</v>
      </c>
      <c r="D16">
        <v>38.7987</v>
      </c>
      <c r="E16">
        <f t="shared" si="0"/>
        <v>1.5888171742466581</v>
      </c>
    </row>
    <row r="17" spans="1:5" ht="12.75">
      <c r="A17" s="13" t="s">
        <v>3</v>
      </c>
      <c r="D17">
        <v>32.643</v>
      </c>
      <c r="E17">
        <f t="shared" si="0"/>
        <v>1.513790065019759</v>
      </c>
    </row>
    <row r="18" spans="1:5" ht="13.5" thickBot="1">
      <c r="A18" t="s">
        <v>23</v>
      </c>
      <c r="D18">
        <v>29.4432</v>
      </c>
      <c r="E18">
        <f t="shared" si="0"/>
        <v>1.468985009022054</v>
      </c>
    </row>
    <row r="19" spans="1:5" ht="14.25" thickBot="1" thickTop="1">
      <c r="A19" s="17" t="s">
        <v>38</v>
      </c>
      <c r="D19">
        <v>27.5049</v>
      </c>
      <c r="E19">
        <f t="shared" si="0"/>
        <v>1.4394100703173376</v>
      </c>
    </row>
    <row r="20" spans="1:5" ht="14.25" thickBot="1" thickTop="1">
      <c r="A20" s="13" t="s">
        <v>8</v>
      </c>
      <c r="D20">
        <v>23.835199999999997</v>
      </c>
      <c r="E20">
        <f t="shared" si="0"/>
        <v>1.377218800422153</v>
      </c>
    </row>
    <row r="21" spans="1:5" ht="13.5" thickBot="1">
      <c r="A21" s="7" t="s">
        <v>18</v>
      </c>
      <c r="D21">
        <v>22.40101</v>
      </c>
      <c r="E21">
        <f t="shared" si="0"/>
        <v>1.350267599920685</v>
      </c>
    </row>
    <row r="22" spans="1:5" ht="12.75">
      <c r="A22" t="s">
        <v>39</v>
      </c>
      <c r="D22">
        <v>19.7574</v>
      </c>
      <c r="E22">
        <f t="shared" si="0"/>
        <v>1.2957297924810285</v>
      </c>
    </row>
    <row r="23" spans="1:5" ht="12.75">
      <c r="A23" s="13" t="s">
        <v>4</v>
      </c>
      <c r="D23">
        <v>14.5557</v>
      </c>
      <c r="E23">
        <f t="shared" si="0"/>
        <v>1.1630330959876236</v>
      </c>
    </row>
    <row r="24" spans="1:5" ht="12.75">
      <c r="A24" t="s">
        <v>44</v>
      </c>
      <c r="D24">
        <v>12.898399999999999</v>
      </c>
      <c r="E24">
        <f t="shared" si="0"/>
        <v>1.1105358409761952</v>
      </c>
    </row>
    <row r="25" spans="1:5" ht="12.75">
      <c r="A25" t="s">
        <v>32</v>
      </c>
      <c r="D25">
        <v>11.7278</v>
      </c>
      <c r="E25">
        <f t="shared" si="0"/>
        <v>1.0692165511206373</v>
      </c>
    </row>
    <row r="26" spans="1:5" ht="13.5" thickBot="1">
      <c r="A26" s="13" t="s">
        <v>17</v>
      </c>
      <c r="D26">
        <v>9.3398</v>
      </c>
      <c r="E26">
        <f t="shared" si="0"/>
        <v>0.970337576462817</v>
      </c>
    </row>
    <row r="27" spans="1:5" ht="14.25" thickBot="1" thickTop="1">
      <c r="A27" s="17" t="s">
        <v>54</v>
      </c>
      <c r="D27">
        <v>8.7579</v>
      </c>
      <c r="E27">
        <f t="shared" si="0"/>
        <v>0.9423999819960777</v>
      </c>
    </row>
    <row r="28" spans="1:5" ht="13.5" thickTop="1">
      <c r="A28" t="s">
        <v>34</v>
      </c>
      <c r="D28">
        <v>6.542400000000001</v>
      </c>
      <c r="E28">
        <f t="shared" si="0"/>
        <v>0.8157370932102608</v>
      </c>
    </row>
    <row r="29" spans="1:5" ht="12.75">
      <c r="A29" t="s">
        <v>51</v>
      </c>
      <c r="D29">
        <v>5.5172</v>
      </c>
      <c r="E29">
        <f t="shared" si="0"/>
        <v>0.7417187275361398</v>
      </c>
    </row>
    <row r="30" spans="1:5" ht="12.75">
      <c r="A30" t="s">
        <v>35</v>
      </c>
      <c r="D30">
        <v>4.8795</v>
      </c>
      <c r="E30">
        <f t="shared" si="0"/>
        <v>0.6883753223375348</v>
      </c>
    </row>
    <row r="31" spans="1:5" ht="13.5" thickBot="1">
      <c r="A31" t="s">
        <v>55</v>
      </c>
      <c r="D31">
        <v>4.639</v>
      </c>
      <c r="E31">
        <f t="shared" si="0"/>
        <v>0.6664243725187596</v>
      </c>
    </row>
    <row r="32" spans="1:5" ht="13.5" thickBot="1">
      <c r="A32" s="7" t="s">
        <v>6</v>
      </c>
      <c r="D32">
        <v>3.9303</v>
      </c>
      <c r="E32">
        <f t="shared" si="0"/>
        <v>0.594425701360665</v>
      </c>
    </row>
    <row r="33" spans="1:5" ht="12.75">
      <c r="A33" s="13" t="s">
        <v>19</v>
      </c>
      <c r="D33">
        <v>3.1699</v>
      </c>
      <c r="E33">
        <f t="shared" si="0"/>
        <v>0.5010455618602715</v>
      </c>
    </row>
    <row r="34" spans="1:5" ht="13.5" thickBot="1">
      <c r="A34" t="s">
        <v>5</v>
      </c>
      <c r="D34">
        <v>2.8977999999999997</v>
      </c>
      <c r="E34">
        <f t="shared" si="0"/>
        <v>0.4620684080869432</v>
      </c>
    </row>
    <row r="35" spans="1:5" ht="13.5" thickBot="1">
      <c r="A35" s="7" t="s">
        <v>20</v>
      </c>
      <c r="D35">
        <v>2.5816000000000003</v>
      </c>
      <c r="E35">
        <f t="shared" si="0"/>
        <v>0.4118889523958486</v>
      </c>
    </row>
    <row r="36" spans="1:5" ht="12.75">
      <c r="A36" t="s">
        <v>27</v>
      </c>
      <c r="D36">
        <v>1.6244</v>
      </c>
      <c r="E36">
        <f t="shared" si="0"/>
        <v>0.21069298081799934</v>
      </c>
    </row>
    <row r="37" spans="1:5" ht="12.75">
      <c r="A37" t="s">
        <v>56</v>
      </c>
      <c r="D37">
        <v>1.3699</v>
      </c>
      <c r="E37">
        <f t="shared" si="0"/>
        <v>0.13668886567225796</v>
      </c>
    </row>
    <row r="38" spans="1:5" ht="12.75">
      <c r="A38" t="s">
        <v>33</v>
      </c>
      <c r="D38">
        <v>1.135</v>
      </c>
      <c r="E38">
        <f t="shared" si="0"/>
        <v>0.05499586152914153</v>
      </c>
    </row>
    <row r="39" spans="1:5" ht="12.75">
      <c r="A39" t="s">
        <v>47</v>
      </c>
      <c r="D39">
        <v>1.0408</v>
      </c>
      <c r="E39">
        <f t="shared" si="0"/>
        <v>0.017367283553529816</v>
      </c>
    </row>
    <row r="40" spans="1:5" ht="12.75">
      <c r="A40" t="s">
        <v>52</v>
      </c>
      <c r="D40">
        <v>0.1889</v>
      </c>
      <c r="E40">
        <f t="shared" si="0"/>
        <v>-0.7237680420781664</v>
      </c>
    </row>
    <row r="41" spans="1:5" ht="12.75">
      <c r="A41" s="13" t="s">
        <v>15</v>
      </c>
      <c r="D41">
        <v>0.0407</v>
      </c>
      <c r="E41">
        <f t="shared" si="0"/>
        <v>-1.3904055907747799</v>
      </c>
    </row>
    <row r="42" spans="1:5" ht="12.75">
      <c r="A42" t="s">
        <v>21</v>
      </c>
      <c r="D42">
        <v>0</v>
      </c>
      <c r="E42" t="e">
        <f t="shared" si="0"/>
        <v>#NUM!</v>
      </c>
    </row>
    <row r="43" spans="1:5" ht="13.5" thickBot="1">
      <c r="A43" t="s">
        <v>24</v>
      </c>
      <c r="D43">
        <v>0</v>
      </c>
      <c r="E43" t="e">
        <f t="shared" si="0"/>
        <v>#NUM!</v>
      </c>
    </row>
    <row r="44" spans="1:5" ht="13.5" thickBot="1">
      <c r="A44" s="15" t="s">
        <v>25</v>
      </c>
      <c r="D44">
        <v>0</v>
      </c>
      <c r="E44" t="e">
        <f t="shared" si="0"/>
        <v>#NUM!</v>
      </c>
    </row>
    <row r="45" spans="1:5" ht="13.5" thickBot="1">
      <c r="A45" s="15" t="s">
        <v>26</v>
      </c>
      <c r="D45">
        <v>0</v>
      </c>
      <c r="E45" t="e">
        <f t="shared" si="0"/>
        <v>#NUM!</v>
      </c>
    </row>
    <row r="46" spans="1:5" ht="13.5" thickBot="1">
      <c r="A46" s="15" t="s">
        <v>29</v>
      </c>
      <c r="D46">
        <v>0</v>
      </c>
      <c r="E46" t="e">
        <f t="shared" si="0"/>
        <v>#NUM!</v>
      </c>
    </row>
    <row r="47" spans="1:5" ht="13.5" thickBot="1">
      <c r="A47" t="s">
        <v>30</v>
      </c>
      <c r="D47">
        <v>0</v>
      </c>
      <c r="E47" t="e">
        <f t="shared" si="0"/>
        <v>#NUM!</v>
      </c>
    </row>
    <row r="48" spans="1:5" ht="13.5" thickBot="1">
      <c r="A48" s="7" t="s">
        <v>16</v>
      </c>
      <c r="D48">
        <v>0</v>
      </c>
      <c r="E48" t="e">
        <f t="shared" si="0"/>
        <v>#NUM!</v>
      </c>
    </row>
    <row r="49" spans="1:5" ht="12.75">
      <c r="A49" s="13" t="s">
        <v>7</v>
      </c>
      <c r="D49">
        <v>0</v>
      </c>
      <c r="E49" t="e">
        <f t="shared" si="0"/>
        <v>#NUM!</v>
      </c>
    </row>
    <row r="50" spans="1:5" ht="12.75">
      <c r="A50" t="s">
        <v>40</v>
      </c>
      <c r="D50">
        <v>0</v>
      </c>
      <c r="E50" t="e">
        <f t="shared" si="0"/>
        <v>#NUM!</v>
      </c>
    </row>
    <row r="51" spans="1:5" ht="13.5" thickBot="1">
      <c r="A51" t="s">
        <v>41</v>
      </c>
      <c r="D51">
        <v>0</v>
      </c>
      <c r="E51" t="e">
        <f t="shared" si="0"/>
        <v>#NUM!</v>
      </c>
    </row>
    <row r="52" spans="1:5" ht="14.25" thickBot="1" thickTop="1">
      <c r="A52" s="9" t="s">
        <v>9</v>
      </c>
      <c r="D52">
        <v>0</v>
      </c>
      <c r="E52" t="e">
        <f t="shared" si="0"/>
        <v>#NUM!</v>
      </c>
    </row>
    <row r="53" spans="1:5" ht="14.25" thickBot="1" thickTop="1">
      <c r="A53" s="13" t="s">
        <v>10</v>
      </c>
      <c r="D53">
        <v>0</v>
      </c>
      <c r="E53" t="e">
        <f t="shared" si="0"/>
        <v>#NUM!</v>
      </c>
    </row>
    <row r="54" spans="1:5" ht="13.5" thickBot="1">
      <c r="A54" s="8" t="s">
        <v>11</v>
      </c>
      <c r="D54">
        <v>0</v>
      </c>
      <c r="E54" t="e">
        <f t="shared" si="0"/>
        <v>#NUM!</v>
      </c>
    </row>
    <row r="55" spans="1:5" ht="13.5" thickBot="1">
      <c r="A55" t="s">
        <v>46</v>
      </c>
      <c r="D55">
        <v>0</v>
      </c>
      <c r="E55" t="e">
        <f t="shared" si="0"/>
        <v>#NUM!</v>
      </c>
    </row>
    <row r="56" spans="1:5" ht="13.5" thickBot="1">
      <c r="A56" s="15" t="s">
        <v>48</v>
      </c>
      <c r="D56">
        <v>0</v>
      </c>
      <c r="E56" t="e">
        <f t="shared" si="0"/>
        <v>#NUM!</v>
      </c>
    </row>
    <row r="57" spans="1:5" ht="14.25" thickBot="1" thickTop="1">
      <c r="A57" s="17" t="s">
        <v>49</v>
      </c>
      <c r="D57">
        <v>0</v>
      </c>
      <c r="E57" t="e">
        <f t="shared" si="0"/>
        <v>#NUM!</v>
      </c>
    </row>
    <row r="58" spans="1:5" ht="39.75" thickBot="1" thickTop="1">
      <c r="A58" s="16" t="s">
        <v>13</v>
      </c>
      <c r="D58">
        <v>0</v>
      </c>
      <c r="E58" t="e">
        <f t="shared" si="0"/>
        <v>#NUM!</v>
      </c>
    </row>
    <row r="59" spans="1:5" ht="14.25" thickBot="1" thickTop="1">
      <c r="A59" s="17" t="s">
        <v>50</v>
      </c>
      <c r="D59">
        <v>0</v>
      </c>
      <c r="E59" t="e">
        <f t="shared" si="0"/>
        <v>#NUM!</v>
      </c>
    </row>
    <row r="60" ht="13.5" thickTop="1">
      <c r="A60" s="6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fo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Environmental Research Lab</dc:creator>
  <cp:keywords/>
  <dc:description/>
  <cp:lastModifiedBy>Dr. Kevin Fitzsimmons</cp:lastModifiedBy>
  <dcterms:created xsi:type="dcterms:W3CDTF">2001-04-22T22:22:13Z</dcterms:created>
  <dcterms:modified xsi:type="dcterms:W3CDTF">2003-03-11T19:25:06Z</dcterms:modified>
  <cp:category/>
  <cp:version/>
  <cp:contentType/>
  <cp:contentStatus/>
</cp:coreProperties>
</file>