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2" windowWidth="9024" windowHeight="4488" activeTab="2"/>
  </bookViews>
  <sheets>
    <sheet name="Dec 19" sheetId="1" r:id="rId1"/>
    <sheet name="Sort" sheetId="2" r:id="rId2"/>
    <sheet name="Weights" sheetId="3" r:id="rId3"/>
  </sheets>
  <definedNames/>
  <calcPr fullCalcOnLoad="1"/>
</workbook>
</file>

<file path=xl/sharedStrings.xml><?xml version="1.0" encoding="utf-8"?>
<sst xmlns="http://schemas.openxmlformats.org/spreadsheetml/2006/main" count="1244" uniqueCount="203">
  <si>
    <t>SITE</t>
  </si>
  <si>
    <t>DEPTH(m)</t>
  </si>
  <si>
    <t>SPECIES</t>
  </si>
  <si>
    <t>DRY WT.</t>
  </si>
  <si>
    <t>A1</t>
  </si>
  <si>
    <t>Z</t>
  </si>
  <si>
    <t>PRES</t>
  </si>
  <si>
    <t>B</t>
  </si>
  <si>
    <t>C</t>
  </si>
  <si>
    <t>DD</t>
  </si>
  <si>
    <t>A2</t>
  </si>
  <si>
    <t>A3</t>
  </si>
  <si>
    <t>B-(d)</t>
  </si>
  <si>
    <t>V</t>
  </si>
  <si>
    <t>A4</t>
  </si>
  <si>
    <t>A5</t>
  </si>
  <si>
    <t>A6</t>
  </si>
  <si>
    <t>A7</t>
  </si>
  <si>
    <t>A8</t>
  </si>
  <si>
    <t>A9</t>
  </si>
  <si>
    <t>A10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</si>
  <si>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</si>
  <si>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</si>
  <si>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</si>
  <si>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</si>
  <si>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</si>
  <si>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</si>
  <si>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</si>
  <si>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</si>
  <si>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</si>
  <si>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</si>
  <si>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nothing</t>
  </si>
  <si>
    <t>E1</t>
  </si>
  <si>
    <t>E2</t>
  </si>
  <si>
    <t>E3</t>
  </si>
  <si>
    <t>E4</t>
  </si>
  <si>
    <t>E5</t>
  </si>
  <si>
    <t>E6</t>
  </si>
  <si>
    <t>U</t>
  </si>
  <si>
    <t>E7</t>
  </si>
  <si>
    <t>E8</t>
  </si>
  <si>
    <t>E9</t>
  </si>
  <si>
    <t>E10</t>
  </si>
  <si>
    <t>LL</t>
  </si>
  <si>
    <t>NN</t>
  </si>
  <si>
    <t>EE</t>
  </si>
  <si>
    <t>W</t>
  </si>
  <si>
    <t>SS</t>
  </si>
  <si>
    <t>QQ</t>
  </si>
  <si>
    <t>AA</t>
  </si>
  <si>
    <t>N</t>
  </si>
  <si>
    <t>RR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</si>
  <si>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</si>
  <si>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</si>
  <si>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</si>
  <si>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</si>
  <si>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</si>
  <si>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</si>
  <si>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</si>
  <si>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</si>
  <si>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</si>
  <si>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</si>
  <si>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</si>
  <si>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</si>
  <si>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</si>
  <si>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</si>
  <si>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</si>
  <si>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</si>
  <si>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</si>
  <si>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</si>
  <si>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</si>
  <si>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</si>
  <si>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</si>
  <si>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</si>
  <si>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</si>
  <si>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</si>
  <si>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</si>
  <si>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</si>
  <si>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</si>
  <si>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</si>
  <si>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</si>
  <si>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</si>
  <si>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M1</t>
  </si>
  <si>
    <t>M2</t>
  </si>
  <si>
    <t>M3</t>
  </si>
  <si>
    <t>M4</t>
  </si>
  <si>
    <t>M5</t>
  </si>
  <si>
    <t>M6</t>
  </si>
  <si>
    <t>M7</t>
  </si>
  <si>
    <t>M8</t>
  </si>
  <si>
    <t>WW</t>
  </si>
  <si>
    <t>M9</t>
  </si>
  <si>
    <t>M10</t>
  </si>
  <si>
    <t>O1</t>
  </si>
  <si>
    <t>O2</t>
  </si>
  <si>
    <t>O3</t>
  </si>
  <si>
    <t>O4</t>
  </si>
  <si>
    <t>O5</t>
  </si>
  <si>
    <t>O6</t>
  </si>
  <si>
    <t>P</t>
  </si>
  <si>
    <t>O7</t>
  </si>
  <si>
    <t>O8</t>
  </si>
  <si>
    <t>O9</t>
  </si>
  <si>
    <t>O10</t>
  </si>
  <si>
    <t>Q1</t>
  </si>
  <si>
    <t>BB</t>
  </si>
  <si>
    <t>OO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</si>
  <si>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</si>
  <si>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</si>
  <si>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</si>
  <si>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</si>
  <si>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</si>
  <si>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</si>
  <si>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</si>
  <si>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</si>
  <si>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</si>
  <si>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R1</t>
  </si>
  <si>
    <t>C-(d)</t>
  </si>
  <si>
    <t>Q</t>
  </si>
  <si>
    <t>R</t>
  </si>
  <si>
    <t>R2</t>
  </si>
  <si>
    <t>R3</t>
  </si>
  <si>
    <t>R4</t>
  </si>
  <si>
    <t>R5</t>
  </si>
  <si>
    <t>SITE letter</t>
  </si>
  <si>
    <t>SITE Number</t>
  </si>
  <si>
    <t>Month</t>
  </si>
  <si>
    <t>Year</t>
  </si>
  <si>
    <t>DEPTH (m)</t>
  </si>
  <si>
    <t>Acanthoptera spicifera</t>
  </si>
  <si>
    <t>Amphiroa fragillissima</t>
  </si>
  <si>
    <t>Bleached     Amphiroa fragillisima</t>
  </si>
  <si>
    <t>Amphiroa rigida</t>
  </si>
  <si>
    <t>Bleached    Amphiroa rigida</t>
  </si>
  <si>
    <t>Acanthophora spicefera</t>
  </si>
  <si>
    <t>Avrainvillia asarifolia</t>
  </si>
  <si>
    <t>Avrainvillia nigricans</t>
  </si>
  <si>
    <t>Avrainvillia rawsonii</t>
  </si>
  <si>
    <t>Blue-green</t>
  </si>
  <si>
    <t>Botryocladia pyriformis</t>
  </si>
  <si>
    <t>Caulerpa serrulata</t>
  </si>
  <si>
    <t>Chaetomorpha lineara</t>
  </si>
  <si>
    <t>Chondria dasyphylla</t>
  </si>
  <si>
    <t>Bleached    Condria dasyphylla</t>
  </si>
  <si>
    <t>Cladocephalus luteofuscus</t>
  </si>
  <si>
    <t>Coilodesme rigida</t>
  </si>
  <si>
    <t>Daysia spp.</t>
  </si>
  <si>
    <t>Derbesia</t>
  </si>
  <si>
    <t>Dictyosphaera cavernosa</t>
  </si>
  <si>
    <t>Dictyosphaera ocellota</t>
  </si>
  <si>
    <t>Dictyota cervicornis</t>
  </si>
  <si>
    <t>Enteromorpha</t>
  </si>
  <si>
    <t>Ernodesmis</t>
  </si>
  <si>
    <t>Bleached      Ernodesmis</t>
  </si>
  <si>
    <t xml:space="preserve">Gelidiopsis intricata </t>
  </si>
  <si>
    <t xml:space="preserve">Bleached Gelidiopsis intricata </t>
  </si>
  <si>
    <r>
      <t xml:space="preserve">Gelidinium </t>
    </r>
    <r>
      <rPr>
        <sz val="10"/>
        <rFont val="Arial"/>
        <family val="2"/>
      </rPr>
      <t>spp.</t>
    </r>
  </si>
  <si>
    <t>Gracilaria tikvahiae</t>
  </si>
  <si>
    <t>Halicystis</t>
  </si>
  <si>
    <t>Halimeda goreaui</t>
  </si>
  <si>
    <t>Halimeda tuna</t>
  </si>
  <si>
    <t>Haliptilon cubense</t>
  </si>
  <si>
    <t>Bleached    Haliptilon cubense</t>
  </si>
  <si>
    <t>Halymenia duchassaignia</t>
  </si>
  <si>
    <t>Jania adherens</t>
  </si>
  <si>
    <t>Mesophyllum mesomorphum</t>
  </si>
  <si>
    <t>Padina</t>
  </si>
  <si>
    <t xml:space="preserve">Peyssonnelia sp. </t>
  </si>
  <si>
    <t xml:space="preserve">Porolithon pachydernum </t>
  </si>
  <si>
    <t>Rhipocephalus phoenix</t>
  </si>
  <si>
    <t>Rhodogorgon carriebowensis</t>
  </si>
  <si>
    <t>Titanoderma prototypum</t>
  </si>
  <si>
    <t>Velonia agagropila</t>
  </si>
  <si>
    <t>Velonia macrophysa</t>
  </si>
  <si>
    <t>Velonia utricularis</t>
  </si>
  <si>
    <t>Ventricaria ventricosa</t>
  </si>
  <si>
    <t>Total biomass</t>
  </si>
  <si>
    <t>Dry Algae Totals</t>
  </si>
  <si>
    <t>Area of Quadrant</t>
  </si>
  <si>
    <t>Area of Quadrat</t>
  </si>
  <si>
    <t>Total grams per quadrat * area of quadrant/area of quadrat</t>
  </si>
  <si>
    <t>A</t>
  </si>
  <si>
    <t>E</t>
  </si>
  <si>
    <t>G</t>
  </si>
  <si>
    <t>I</t>
  </si>
  <si>
    <t>K</t>
  </si>
  <si>
    <t>M</t>
  </si>
  <si>
    <t>O</t>
  </si>
  <si>
    <t>???</t>
  </si>
  <si>
    <t>Amphiroa fragillissima-(d)</t>
  </si>
  <si>
    <t>Amphiroa rigida-(d)</t>
  </si>
  <si>
    <t>Gelidiopsis intricata</t>
  </si>
  <si>
    <t>Valonia agagropila</t>
  </si>
  <si>
    <t>Valonia macrophysa</t>
  </si>
  <si>
    <t>Dictyota divercata</t>
  </si>
  <si>
    <t>Dictyota mertensi</t>
  </si>
  <si>
    <t>Collodesme rigida</t>
  </si>
  <si>
    <t>Ernodesmis verticillata</t>
  </si>
  <si>
    <t>Filamentous blue-green</t>
  </si>
  <si>
    <t>Black slime</t>
  </si>
  <si>
    <t>Halymenia duchassaingii</t>
  </si>
  <si>
    <t>Total:</t>
  </si>
  <si>
    <t>Filamentous Blue-Green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</si>
</sst>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4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name val="BinnerD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 textRotation="180"/>
    </xf>
    <xf numFmtId="0" fontId="2" fillId="0" borderId="2" xfId="0" applyFont="1" applyBorder="1" applyAlignment="1">
      <alignment horizontal="center" textRotation="180"/>
    </xf>
    <xf numFmtId="0" fontId="2" fillId="0" borderId="0" xfId="0" applyFont="1" applyBorder="1" applyAlignment="1">
      <alignment horizontal="center" textRotation="180"/>
    </xf>
    <xf numFmtId="0" fontId="2" fillId="0" borderId="3" xfId="0" applyFont="1" applyBorder="1" applyAlignment="1">
      <alignment horizontal="center" textRotation="180"/>
    </xf>
    <xf numFmtId="164" fontId="0" fillId="0" borderId="3" xfId="0" applyNumberFormat="1" applyBorder="1" applyAlignment="1">
      <alignment horizontal="center" textRotation="180"/>
    </xf>
    <xf numFmtId="0" fontId="0" fillId="0" borderId="0" xfId="0" applyFont="1" applyBorder="1" applyAlignment="1">
      <alignment horizontal="center" textRotation="180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textRotation="180"/>
    </xf>
    <xf numFmtId="0" fontId="0" fillId="0" borderId="0" xfId="0" applyFont="1" applyBorder="1" applyAlignment="1">
      <alignment horizontal="center" vertical="center" textRotation="180" wrapText="1"/>
    </xf>
    <xf numFmtId="164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5"/>
  <sheetViews>
    <sheetView workbookViewId="0" topLeftCell="A1">
      <selection activeCell="C248" sqref="C248"/>
    </sheetView>
  </sheetViews>
  <sheetFormatPr defaultColWidth="9.140625" defaultRowHeight="12.75"/>
  <cols>
    <col min="1" max="2" width="11.7109375" style="2" customWidth="1"/>
    <col min="3" max="4" width="15.7109375" style="2" customWidth="1"/>
  </cols>
  <sheetData>
    <row r="1" spans="1:4" ht="15">
      <c r="A1" s="1" t="s">
        <v>0</v>
      </c>
      <c r="B1" s="1" t="s">
        <v>1</v>
      </c>
      <c r="C1" s="1" t="s">
        <v>2</v>
      </c>
      <c r="D1" s="1" t="s">
        <v>3</v>
      </c>
    </row>
    <row r="2" spans="1:4" ht="15">
      <c r="A2" s="1" t="s">
        <v>4</v>
      </c>
      <c r="B2" s="1"/>
      <c r="C2" s="1" t="s">
        <v>8</v>
      </c>
      <c r="D2" s="1" t="s">
        <v>6</v>
      </c>
    </row>
    <row r="3" spans="1:4" ht="15">
      <c r="A3" s="1" t="s">
        <v>4</v>
      </c>
      <c r="B3" s="1"/>
      <c r="C3" s="1" t="s">
        <v>13</v>
      </c>
      <c r="D3" s="1">
        <v>4.1246</v>
      </c>
    </row>
    <row r="4" spans="1:4" ht="15">
      <c r="A4" s="1" t="s">
        <v>10</v>
      </c>
      <c r="B4" s="1"/>
      <c r="C4" s="1" t="s">
        <v>5</v>
      </c>
      <c r="D4" s="1">
        <v>1.1513</v>
      </c>
    </row>
    <row r="5" spans="1:4" ht="15">
      <c r="A5" s="1" t="s">
        <v>10</v>
      </c>
      <c r="B5" s="1"/>
      <c r="C5" s="1" t="s">
        <v>7</v>
      </c>
      <c r="D5" s="1">
        <v>16.1369</v>
      </c>
    </row>
    <row r="6" spans="1:4" ht="15">
      <c r="A6" s="1" t="s">
        <v>11</v>
      </c>
      <c r="B6" s="1"/>
      <c r="C6" s="1" t="s">
        <v>44</v>
      </c>
      <c r="D6" s="1">
        <v>0.1179</v>
      </c>
    </row>
    <row r="7" spans="1:4" ht="15">
      <c r="A7" s="1" t="s">
        <v>11</v>
      </c>
      <c r="B7" s="1"/>
      <c r="C7" s="1" t="s">
        <v>45</v>
      </c>
      <c r="D7" s="1">
        <v>0.7176</v>
      </c>
    </row>
    <row r="8" spans="1:4" ht="15">
      <c r="A8" s="1" t="s">
        <v>11</v>
      </c>
      <c r="B8" s="1"/>
      <c r="C8" s="1" t="s">
        <v>7</v>
      </c>
      <c r="D8" s="1">
        <v>23.9411</v>
      </c>
    </row>
    <row r="9" spans="1:4" ht="15">
      <c r="A9" s="1" t="s">
        <v>11</v>
      </c>
      <c r="B9" s="1"/>
      <c r="C9" s="1" t="s">
        <v>9</v>
      </c>
      <c r="D9" s="1">
        <v>17.4741</v>
      </c>
    </row>
    <row r="10" spans="1:4" ht="15">
      <c r="A10" s="1" t="s">
        <v>14</v>
      </c>
      <c r="B10" s="1"/>
      <c r="C10" s="1" t="s">
        <v>47</v>
      </c>
      <c r="D10" s="1">
        <v>1.943</v>
      </c>
    </row>
    <row r="11" spans="1:4" ht="15">
      <c r="A11" s="1" t="s">
        <v>14</v>
      </c>
      <c r="B11" s="1"/>
      <c r="C11" s="1" t="s">
        <v>46</v>
      </c>
      <c r="D11" s="1">
        <v>0.8671</v>
      </c>
    </row>
    <row r="12" spans="1:4" ht="15">
      <c r="A12" s="1" t="s">
        <v>14</v>
      </c>
      <c r="B12" s="1"/>
      <c r="C12" s="1" t="s">
        <v>9</v>
      </c>
      <c r="D12" s="1">
        <v>7.1642</v>
      </c>
    </row>
    <row r="13" spans="1:4" ht="15">
      <c r="A13" s="1" t="s">
        <v>14</v>
      </c>
      <c r="B13" s="1"/>
      <c r="C13" s="1" t="s">
        <v>7</v>
      </c>
      <c r="D13" s="1">
        <v>21.89</v>
      </c>
    </row>
    <row r="14" spans="1:4" ht="15">
      <c r="A14" s="1" t="s">
        <v>14</v>
      </c>
      <c r="B14" s="1"/>
      <c r="C14" s="1" t="s">
        <v>44</v>
      </c>
      <c r="D14" s="1">
        <v>0.0349</v>
      </c>
    </row>
    <row r="15" spans="1:4" ht="15">
      <c r="A15" s="1" t="s">
        <v>15</v>
      </c>
      <c r="B15" s="1"/>
      <c r="C15" s="1" t="s">
        <v>7</v>
      </c>
      <c r="D15" s="1">
        <v>6.5857</v>
      </c>
    </row>
    <row r="16" spans="1:4" ht="15">
      <c r="A16" s="1" t="s">
        <v>15</v>
      </c>
      <c r="B16" s="1"/>
      <c r="C16" s="1" t="s">
        <v>48</v>
      </c>
      <c r="D16" s="1" t="s">
        <v>6</v>
      </c>
    </row>
    <row r="17" spans="1:4" ht="15">
      <c r="A17" s="1" t="s">
        <v>16</v>
      </c>
      <c r="B17" s="1"/>
      <c r="C17" s="1" t="s">
        <v>43</v>
      </c>
      <c r="D17" s="1">
        <v>61.539</v>
      </c>
    </row>
    <row r="18" spans="1:4" ht="15">
      <c r="A18" s="1" t="s">
        <v>16</v>
      </c>
      <c r="B18" s="1"/>
      <c r="C18" s="1" t="s">
        <v>43</v>
      </c>
      <c r="D18" s="1">
        <v>45.5352</v>
      </c>
    </row>
    <row r="19" spans="1:4" ht="15">
      <c r="A19" s="1" t="s">
        <v>16</v>
      </c>
      <c r="B19" s="1"/>
      <c r="C19" s="1" t="s">
        <v>44</v>
      </c>
      <c r="D19" s="1">
        <v>0.1267</v>
      </c>
    </row>
    <row r="20" spans="1:4" ht="15">
      <c r="A20" s="1" t="s">
        <v>16</v>
      </c>
      <c r="B20" s="1"/>
      <c r="C20" s="1" t="s">
        <v>45</v>
      </c>
      <c r="D20" s="1">
        <v>2.1159</v>
      </c>
    </row>
    <row r="21" spans="1:4" ht="15">
      <c r="A21" s="1" t="s">
        <v>16</v>
      </c>
      <c r="B21" s="1"/>
      <c r="C21" s="1" t="s">
        <v>49</v>
      </c>
      <c r="D21" s="1">
        <v>0.0647</v>
      </c>
    </row>
    <row r="22" spans="1:4" ht="15">
      <c r="A22" s="1" t="s">
        <v>17</v>
      </c>
      <c r="B22" s="1"/>
      <c r="C22" s="1" t="s">
        <v>44</v>
      </c>
      <c r="D22" s="1">
        <v>0.0654</v>
      </c>
    </row>
    <row r="23" spans="1:4" ht="15">
      <c r="A23" s="1" t="s">
        <v>17</v>
      </c>
      <c r="B23" s="1"/>
      <c r="C23" s="1" t="s">
        <v>43</v>
      </c>
      <c r="D23" s="1">
        <v>85.7665</v>
      </c>
    </row>
    <row r="24" spans="1:4" ht="15">
      <c r="A24" s="1" t="s">
        <v>17</v>
      </c>
      <c r="B24" s="1"/>
      <c r="C24" s="1" t="s">
        <v>45</v>
      </c>
      <c r="D24" s="1">
        <v>0.1381</v>
      </c>
    </row>
    <row r="25" spans="1:4" ht="15">
      <c r="A25" s="1" t="s">
        <v>18</v>
      </c>
      <c r="B25" s="1"/>
      <c r="C25" s="1" t="s">
        <v>43</v>
      </c>
      <c r="D25" s="1">
        <v>4.8237</v>
      </c>
    </row>
    <row r="26" spans="1:4" ht="15">
      <c r="A26" s="1" t="s">
        <v>19</v>
      </c>
      <c r="B26" s="1"/>
      <c r="C26" s="1" t="s">
        <v>31</v>
      </c>
      <c r="D26" s="1"/>
    </row>
    <row r="27" spans="1:4" ht="15">
      <c r="A27" s="1" t="s">
        <v>20</v>
      </c>
      <c r="B27" s="1"/>
      <c r="C27" s="1" t="s">
        <v>13</v>
      </c>
      <c r="D27" s="1" t="s">
        <v>6</v>
      </c>
    </row>
    <row r="28" spans="1:4" ht="15">
      <c r="A28" s="1" t="s">
        <v>21</v>
      </c>
      <c r="B28" s="1"/>
      <c r="C28" s="1" t="s">
        <v>44</v>
      </c>
      <c r="D28" s="1">
        <v>0.1246</v>
      </c>
    </row>
    <row r="29" spans="1:4" ht="15">
      <c r="A29" s="1" t="s">
        <v>21</v>
      </c>
      <c r="B29" s="1"/>
      <c r="C29" s="1" t="s">
        <v>48</v>
      </c>
      <c r="D29" s="1">
        <v>0.0693</v>
      </c>
    </row>
    <row r="30" spans="1:4" ht="15">
      <c r="A30" s="1" t="s">
        <v>21</v>
      </c>
      <c r="B30" s="1"/>
      <c r="C30" s="1" t="s">
        <v>13</v>
      </c>
      <c r="D30" s="1">
        <v>1.7228</v>
      </c>
    </row>
    <row r="31" spans="1:4" ht="15">
      <c r="A31" s="1" t="s">
        <v>21</v>
      </c>
      <c r="B31" s="1"/>
      <c r="C31" s="1" t="s">
        <v>49</v>
      </c>
      <c r="D31" s="1">
        <v>29.6693</v>
      </c>
    </row>
    <row r="32" spans="1:4" ht="15">
      <c r="A32" s="1" t="s">
        <v>22</v>
      </c>
      <c r="B32" s="1"/>
      <c r="C32" s="1" t="s">
        <v>43</v>
      </c>
      <c r="D32" s="1">
        <v>24.9015</v>
      </c>
    </row>
    <row r="33" spans="1:4" ht="15">
      <c r="A33" s="1" t="s">
        <v>22</v>
      </c>
      <c r="B33" s="1"/>
      <c r="C33" s="1" t="s">
        <v>13</v>
      </c>
      <c r="D33" s="1">
        <v>1.42</v>
      </c>
    </row>
    <row r="34" spans="1:4" ht="15">
      <c r="A34" s="1" t="s">
        <v>22</v>
      </c>
      <c r="B34" s="1"/>
      <c r="C34" s="1" t="s">
        <v>12</v>
      </c>
      <c r="D34" s="1">
        <v>2.2123</v>
      </c>
    </row>
    <row r="35" spans="1:4" ht="15">
      <c r="A35" s="1" t="s">
        <v>22</v>
      </c>
      <c r="B35" s="1"/>
      <c r="C35" s="1" t="s">
        <v>9</v>
      </c>
      <c r="D35" s="1">
        <v>4.4145</v>
      </c>
    </row>
    <row r="36" spans="1:4" ht="15">
      <c r="A36" s="1" t="s">
        <v>22</v>
      </c>
      <c r="B36" s="1"/>
      <c r="C36" s="1" t="s">
        <v>49</v>
      </c>
      <c r="D36" s="1">
        <v>38.1215</v>
      </c>
    </row>
    <row r="37" spans="1:4" ht="15">
      <c r="A37" s="1" t="s">
        <v>22</v>
      </c>
      <c r="B37" s="1"/>
      <c r="C37" s="1" t="s">
        <v>49</v>
      </c>
      <c r="D37" s="1">
        <v>63.3933</v>
      </c>
    </row>
    <row r="38" spans="1:4" ht="15">
      <c r="A38" s="1" t="s">
        <v>22</v>
      </c>
      <c r="B38" s="1"/>
      <c r="C38" s="1" t="s">
        <v>44</v>
      </c>
      <c r="D38" s="1">
        <v>0.2942</v>
      </c>
    </row>
    <row r="39" spans="1:4" ht="15">
      <c r="A39" s="1" t="s">
        <v>22</v>
      </c>
      <c r="B39" s="1"/>
      <c r="C39" s="1" t="s">
        <v>48</v>
      </c>
      <c r="D39" s="1">
        <v>0.2401</v>
      </c>
    </row>
    <row r="40" spans="1:4" ht="15">
      <c r="A40" s="1" t="s">
        <v>23</v>
      </c>
      <c r="B40" s="1"/>
      <c r="C40" s="1" t="s">
        <v>9</v>
      </c>
      <c r="D40" s="1">
        <v>50.8244</v>
      </c>
    </row>
    <row r="41" spans="1:4" ht="15">
      <c r="A41" s="1" t="s">
        <v>23</v>
      </c>
      <c r="B41" s="1"/>
      <c r="C41" s="1" t="s">
        <v>9</v>
      </c>
      <c r="D41" s="1">
        <v>59.8981</v>
      </c>
    </row>
    <row r="42" spans="1:4" ht="15">
      <c r="A42" s="1" t="s">
        <v>23</v>
      </c>
      <c r="B42" s="1"/>
      <c r="C42" s="1" t="s">
        <v>49</v>
      </c>
      <c r="D42" s="1">
        <v>11.5731</v>
      </c>
    </row>
    <row r="43" spans="1:4" ht="15">
      <c r="A43" s="1" t="s">
        <v>23</v>
      </c>
      <c r="B43" s="1"/>
      <c r="C43" s="1" t="s">
        <v>44</v>
      </c>
      <c r="D43" s="1">
        <v>0.285</v>
      </c>
    </row>
    <row r="44" spans="1:4" ht="15">
      <c r="A44" s="1" t="s">
        <v>23</v>
      </c>
      <c r="B44" s="1"/>
      <c r="C44" s="1" t="s">
        <v>48</v>
      </c>
      <c r="D44" s="1">
        <v>0.2155</v>
      </c>
    </row>
    <row r="45" spans="1:4" ht="15">
      <c r="A45" s="1" t="s">
        <v>24</v>
      </c>
      <c r="B45" s="1"/>
      <c r="C45" s="1" t="s">
        <v>44</v>
      </c>
      <c r="D45" s="1" t="s">
        <v>6</v>
      </c>
    </row>
    <row r="46" spans="1:4" ht="15">
      <c r="A46" s="1" t="s">
        <v>24</v>
      </c>
      <c r="B46" s="1"/>
      <c r="C46" s="1" t="s">
        <v>13</v>
      </c>
      <c r="D46" s="1">
        <v>2.1144</v>
      </c>
    </row>
    <row r="47" spans="1:4" ht="15">
      <c r="A47" s="1" t="s">
        <v>24</v>
      </c>
      <c r="B47" s="1"/>
      <c r="C47" s="1" t="s">
        <v>49</v>
      </c>
      <c r="D47" s="1">
        <v>3.1987</v>
      </c>
    </row>
    <row r="48" spans="1:4" ht="15">
      <c r="A48" s="1" t="s">
        <v>24</v>
      </c>
      <c r="B48" s="1"/>
      <c r="C48" s="1" t="s">
        <v>12</v>
      </c>
      <c r="D48" s="1">
        <v>57.3028</v>
      </c>
    </row>
    <row r="49" spans="1:4" ht="15">
      <c r="A49" s="1" t="s">
        <v>24</v>
      </c>
      <c r="B49" s="1"/>
      <c r="C49" s="1" t="s">
        <v>7</v>
      </c>
      <c r="D49" s="1">
        <v>55.6396</v>
      </c>
    </row>
    <row r="50" spans="1:4" ht="15">
      <c r="A50" s="1" t="s">
        <v>25</v>
      </c>
      <c r="B50" s="1"/>
      <c r="C50" s="1" t="s">
        <v>44</v>
      </c>
      <c r="D50" s="1" t="s">
        <v>6</v>
      </c>
    </row>
    <row r="51" spans="1:4" ht="15">
      <c r="A51" s="1" t="s">
        <v>25</v>
      </c>
      <c r="B51" s="1"/>
      <c r="C51" s="1" t="s">
        <v>50</v>
      </c>
      <c r="D51" s="1">
        <v>0.1298</v>
      </c>
    </row>
    <row r="52" spans="1:4" ht="15">
      <c r="A52" s="1" t="s">
        <v>25</v>
      </c>
      <c r="B52" s="1"/>
      <c r="C52" s="1" t="s">
        <v>38</v>
      </c>
      <c r="D52" s="1">
        <v>0.0129</v>
      </c>
    </row>
    <row r="53" spans="1:4" ht="15">
      <c r="A53" s="1" t="s">
        <v>25</v>
      </c>
      <c r="B53" s="1"/>
      <c r="C53" s="1" t="s">
        <v>49</v>
      </c>
      <c r="D53" s="1">
        <v>7.4954</v>
      </c>
    </row>
    <row r="54" spans="1:4" ht="15">
      <c r="A54" s="1" t="s">
        <v>25</v>
      </c>
      <c r="B54" s="1"/>
      <c r="C54" s="1" t="s">
        <v>7</v>
      </c>
      <c r="D54" s="1">
        <v>46.6563</v>
      </c>
    </row>
    <row r="55" spans="1:4" ht="15">
      <c r="A55" s="1" t="s">
        <v>26</v>
      </c>
      <c r="B55" s="1"/>
      <c r="C55" s="1" t="s">
        <v>9</v>
      </c>
      <c r="D55" s="1">
        <v>38.2844</v>
      </c>
    </row>
    <row r="56" spans="1:4" ht="15">
      <c r="A56" s="1" t="s">
        <v>26</v>
      </c>
      <c r="B56" s="1"/>
      <c r="C56" s="1" t="s">
        <v>43</v>
      </c>
      <c r="D56" s="1">
        <v>13.2698</v>
      </c>
    </row>
    <row r="57" spans="1:4" ht="15">
      <c r="A57" s="1" t="s">
        <v>26</v>
      </c>
      <c r="B57" s="1"/>
      <c r="C57" s="1" t="s">
        <v>45</v>
      </c>
      <c r="D57" s="1">
        <v>2.0005</v>
      </c>
    </row>
    <row r="58" spans="1:4" ht="15">
      <c r="A58" s="1" t="s">
        <v>26</v>
      </c>
      <c r="B58" s="1"/>
      <c r="C58" s="1" t="s">
        <v>9</v>
      </c>
      <c r="D58" s="1">
        <v>1.8047</v>
      </c>
    </row>
    <row r="59" spans="1:4" ht="15">
      <c r="A59" s="1" t="s">
        <v>26</v>
      </c>
      <c r="B59" s="1"/>
      <c r="C59" s="1" t="s">
        <v>44</v>
      </c>
      <c r="D59" s="1">
        <v>1.4137</v>
      </c>
    </row>
    <row r="60" spans="1:4" ht="15">
      <c r="A60" s="1" t="s">
        <v>27</v>
      </c>
      <c r="B60" s="1"/>
      <c r="C60" s="1" t="s">
        <v>43</v>
      </c>
      <c r="D60" s="1">
        <v>70.1111</v>
      </c>
    </row>
    <row r="61" spans="1:4" ht="15">
      <c r="A61" s="1" t="s">
        <v>27</v>
      </c>
      <c r="B61" s="1"/>
      <c r="C61" s="1" t="s">
        <v>45</v>
      </c>
      <c r="D61" s="1">
        <v>0.575</v>
      </c>
    </row>
    <row r="62" spans="1:4" ht="15">
      <c r="A62" s="1" t="s">
        <v>27</v>
      </c>
      <c r="B62" s="1"/>
      <c r="C62" s="1" t="s">
        <v>44</v>
      </c>
      <c r="D62" s="1">
        <v>0.1317</v>
      </c>
    </row>
    <row r="63" spans="1:4" ht="15">
      <c r="A63" s="1" t="s">
        <v>27</v>
      </c>
      <c r="B63" s="1"/>
      <c r="C63" s="1" t="s">
        <v>9</v>
      </c>
      <c r="D63" s="1">
        <v>7.314</v>
      </c>
    </row>
    <row r="64" spans="1:4" ht="15">
      <c r="A64" s="1" t="s">
        <v>28</v>
      </c>
      <c r="B64" s="1"/>
      <c r="C64" s="1" t="s">
        <v>45</v>
      </c>
      <c r="D64" s="1" t="s">
        <v>6</v>
      </c>
    </row>
    <row r="65" spans="1:4" ht="15">
      <c r="A65" s="1" t="s">
        <v>28</v>
      </c>
      <c r="B65" s="1"/>
      <c r="C65" s="1" t="s">
        <v>44</v>
      </c>
      <c r="D65" s="1" t="s">
        <v>6</v>
      </c>
    </row>
    <row r="66" spans="1:4" ht="15">
      <c r="A66" s="1" t="s">
        <v>28</v>
      </c>
      <c r="B66" s="1"/>
      <c r="C66" s="1" t="s">
        <v>43</v>
      </c>
      <c r="D66" s="1">
        <v>80.0817</v>
      </c>
    </row>
    <row r="67" spans="1:4" ht="15">
      <c r="A67" s="1" t="s">
        <v>29</v>
      </c>
      <c r="B67" s="1"/>
      <c r="C67" s="1" t="s">
        <v>43</v>
      </c>
      <c r="D67" s="1">
        <v>26.4633</v>
      </c>
    </row>
    <row r="68" spans="1:4" ht="15">
      <c r="A68" s="1" t="s">
        <v>29</v>
      </c>
      <c r="B68" s="1"/>
      <c r="C68" s="1" t="s">
        <v>45</v>
      </c>
      <c r="D68" s="1">
        <v>1.1438</v>
      </c>
    </row>
    <row r="69" spans="1:4" ht="15">
      <c r="A69" s="1" t="s">
        <v>30</v>
      </c>
      <c r="B69" s="1"/>
      <c r="C69" s="1" t="s">
        <v>9</v>
      </c>
      <c r="D69" s="1" t="s">
        <v>6</v>
      </c>
    </row>
    <row r="70" spans="1:4" ht="15">
      <c r="A70" s="1" t="s">
        <v>32</v>
      </c>
      <c r="B70" s="1"/>
      <c r="C70" s="1" t="s">
        <v>49</v>
      </c>
      <c r="D70" s="1">
        <v>16.2327</v>
      </c>
    </row>
    <row r="71" spans="1:4" ht="15">
      <c r="A71" s="1" t="s">
        <v>32</v>
      </c>
      <c r="B71" s="1"/>
      <c r="C71" s="1" t="s">
        <v>13</v>
      </c>
      <c r="D71" s="1">
        <v>1.7929</v>
      </c>
    </row>
    <row r="72" spans="1:4" ht="15">
      <c r="A72" s="1" t="s">
        <v>33</v>
      </c>
      <c r="B72" s="1"/>
      <c r="C72" s="1" t="s">
        <v>44</v>
      </c>
      <c r="D72" s="1">
        <v>0.0639</v>
      </c>
    </row>
    <row r="73" spans="1:4" ht="15">
      <c r="A73" s="1" t="s">
        <v>33</v>
      </c>
      <c r="B73" s="1"/>
      <c r="C73" s="1" t="s">
        <v>12</v>
      </c>
      <c r="D73" s="1">
        <v>33.0909</v>
      </c>
    </row>
    <row r="74" spans="1:4" ht="15">
      <c r="A74" s="1" t="s">
        <v>34</v>
      </c>
      <c r="B74" s="1"/>
      <c r="C74" s="1" t="s">
        <v>49</v>
      </c>
      <c r="D74" s="1">
        <v>15.8081</v>
      </c>
    </row>
    <row r="75" spans="1:4" ht="15">
      <c r="A75" s="1" t="s">
        <v>34</v>
      </c>
      <c r="B75" s="1"/>
      <c r="C75" s="1" t="s">
        <v>13</v>
      </c>
      <c r="D75" s="1">
        <v>23.3557</v>
      </c>
    </row>
    <row r="76" spans="1:4" ht="15">
      <c r="A76" s="1" t="s">
        <v>34</v>
      </c>
      <c r="B76" s="1"/>
      <c r="C76" s="1" t="s">
        <v>51</v>
      </c>
      <c r="D76" s="1">
        <v>0.0211</v>
      </c>
    </row>
    <row r="77" spans="1:4" ht="15">
      <c r="A77" s="1" t="s">
        <v>34</v>
      </c>
      <c r="B77" s="1"/>
      <c r="C77" s="1" t="s">
        <v>44</v>
      </c>
      <c r="D77" s="1">
        <v>0.1113</v>
      </c>
    </row>
    <row r="78" spans="1:4" ht="15">
      <c r="A78" s="1" t="s">
        <v>35</v>
      </c>
      <c r="B78" s="1"/>
      <c r="C78" s="1" t="s">
        <v>44</v>
      </c>
      <c r="D78" s="1" t="s">
        <v>6</v>
      </c>
    </row>
    <row r="79" spans="1:4" ht="15">
      <c r="A79" s="1" t="s">
        <v>35</v>
      </c>
      <c r="B79" s="1"/>
      <c r="C79" s="1" t="s">
        <v>13</v>
      </c>
      <c r="D79" s="1">
        <v>8.7428</v>
      </c>
    </row>
    <row r="80" spans="1:4" ht="15">
      <c r="A80" s="1" t="s">
        <v>35</v>
      </c>
      <c r="B80" s="1"/>
      <c r="C80" s="1" t="s">
        <v>49</v>
      </c>
      <c r="D80" s="1">
        <v>18.2083</v>
      </c>
    </row>
    <row r="81" spans="1:4" ht="15">
      <c r="A81" s="1" t="s">
        <v>36</v>
      </c>
      <c r="B81" s="1"/>
      <c r="C81" s="1" t="s">
        <v>7</v>
      </c>
      <c r="D81" s="1">
        <v>15.9919</v>
      </c>
    </row>
    <row r="82" spans="1:4" ht="15">
      <c r="A82" s="1" t="s">
        <v>36</v>
      </c>
      <c r="B82" s="1"/>
      <c r="C82" s="1" t="s">
        <v>49</v>
      </c>
      <c r="D82" s="1">
        <v>3.6509</v>
      </c>
    </row>
    <row r="83" spans="1:4" ht="15">
      <c r="A83" s="1" t="s">
        <v>36</v>
      </c>
      <c r="B83" s="1"/>
      <c r="C83" s="1" t="s">
        <v>44</v>
      </c>
      <c r="D83" s="1" t="s">
        <v>6</v>
      </c>
    </row>
    <row r="84" spans="1:4" ht="15">
      <c r="A84" s="1" t="s">
        <v>37</v>
      </c>
      <c r="B84" s="1"/>
      <c r="C84" s="1" t="s">
        <v>43</v>
      </c>
      <c r="D84" s="1">
        <v>27.8199</v>
      </c>
    </row>
    <row r="85" spans="1:4" ht="15">
      <c r="A85" s="1" t="s">
        <v>37</v>
      </c>
      <c r="B85" s="1"/>
      <c r="C85" s="1" t="s">
        <v>9</v>
      </c>
      <c r="D85" s="1">
        <v>19.221</v>
      </c>
    </row>
    <row r="86" spans="1:4" ht="15">
      <c r="A86" s="1" t="s">
        <v>37</v>
      </c>
      <c r="B86" s="1"/>
      <c r="C86" s="1" t="s">
        <v>44</v>
      </c>
      <c r="D86" s="1">
        <v>0.0242</v>
      </c>
    </row>
    <row r="87" spans="1:4" ht="15">
      <c r="A87" s="1" t="s">
        <v>37</v>
      </c>
      <c r="B87" s="1"/>
      <c r="C87" s="1" t="s">
        <v>13</v>
      </c>
      <c r="D87" s="1">
        <v>1.0252</v>
      </c>
    </row>
    <row r="88" spans="1:4" ht="15">
      <c r="A88" s="1" t="s">
        <v>37</v>
      </c>
      <c r="B88" s="1"/>
      <c r="C88" s="1" t="s">
        <v>49</v>
      </c>
      <c r="D88" s="1">
        <v>2.0624</v>
      </c>
    </row>
    <row r="89" spans="1:4" ht="15">
      <c r="A89" s="1" t="s">
        <v>39</v>
      </c>
      <c r="B89" s="1"/>
      <c r="C89" s="1" t="s">
        <v>43</v>
      </c>
      <c r="D89" s="1">
        <v>74.8724</v>
      </c>
    </row>
    <row r="90" spans="1:4" ht="15">
      <c r="A90" s="1" t="s">
        <v>40</v>
      </c>
      <c r="B90" s="1"/>
      <c r="C90" s="1" t="s">
        <v>43</v>
      </c>
      <c r="D90" s="1">
        <v>17.201</v>
      </c>
    </row>
    <row r="91" spans="1:4" ht="15">
      <c r="A91" s="1" t="s">
        <v>41</v>
      </c>
      <c r="B91" s="1"/>
      <c r="C91" s="1" t="s">
        <v>45</v>
      </c>
      <c r="D91" s="1" t="s">
        <v>6</v>
      </c>
    </row>
    <row r="92" spans="1:4" ht="15">
      <c r="A92" s="1" t="s">
        <v>41</v>
      </c>
      <c r="B92" s="1"/>
      <c r="C92" s="1" t="s">
        <v>43</v>
      </c>
      <c r="D92" s="1">
        <v>26.1881</v>
      </c>
    </row>
    <row r="93" spans="1:4" ht="15">
      <c r="A93" s="1" t="s">
        <v>42</v>
      </c>
      <c r="B93" s="1"/>
      <c r="C93" s="1" t="s">
        <v>31</v>
      </c>
      <c r="D93" s="1"/>
    </row>
    <row r="94" spans="1:4" ht="15">
      <c r="A94" s="1" t="s">
        <v>52</v>
      </c>
      <c r="B94" s="1"/>
      <c r="C94" s="1" t="s">
        <v>44</v>
      </c>
      <c r="D94" s="1">
        <v>0.0887</v>
      </c>
    </row>
    <row r="95" spans="1:4" ht="15">
      <c r="A95" s="1" t="s">
        <v>52</v>
      </c>
      <c r="B95" s="1"/>
      <c r="C95" s="1" t="s">
        <v>13</v>
      </c>
      <c r="D95" s="1">
        <v>1.2051</v>
      </c>
    </row>
    <row r="96" spans="1:4" ht="15">
      <c r="A96" s="1" t="s">
        <v>52</v>
      </c>
      <c r="B96" s="1"/>
      <c r="C96" s="1" t="s">
        <v>49</v>
      </c>
      <c r="D96" s="1">
        <v>8.0671</v>
      </c>
    </row>
    <row r="97" spans="1:4" ht="15">
      <c r="A97" s="1" t="s">
        <v>53</v>
      </c>
      <c r="B97" s="1"/>
      <c r="C97" s="1" t="s">
        <v>46</v>
      </c>
      <c r="D97" s="1">
        <v>2.0225</v>
      </c>
    </row>
    <row r="98" spans="1:4" ht="15">
      <c r="A98" s="1" t="s">
        <v>53</v>
      </c>
      <c r="B98" s="1"/>
      <c r="C98" s="1" t="s">
        <v>49</v>
      </c>
      <c r="D98" s="1">
        <v>4.3464</v>
      </c>
    </row>
    <row r="99" spans="1:4" ht="15">
      <c r="A99" s="1" t="s">
        <v>53</v>
      </c>
      <c r="B99" s="1"/>
      <c r="C99" s="1" t="s">
        <v>9</v>
      </c>
      <c r="D99" s="1">
        <v>22.7167</v>
      </c>
    </row>
    <row r="100" spans="1:4" ht="15">
      <c r="A100" s="1" t="s">
        <v>53</v>
      </c>
      <c r="B100" s="1"/>
      <c r="C100" s="1" t="s">
        <v>44</v>
      </c>
      <c r="D100" s="1">
        <v>0.287</v>
      </c>
    </row>
    <row r="101" spans="1:4" ht="15">
      <c r="A101" s="1" t="s">
        <v>54</v>
      </c>
      <c r="B101" s="1"/>
      <c r="C101" s="1" t="s">
        <v>44</v>
      </c>
      <c r="D101" s="1">
        <v>0.0907</v>
      </c>
    </row>
    <row r="102" spans="1:4" ht="15">
      <c r="A102" s="1" t="s">
        <v>54</v>
      </c>
      <c r="B102" s="1"/>
      <c r="C102" s="1" t="s">
        <v>9</v>
      </c>
      <c r="D102" s="1">
        <v>2.2087</v>
      </c>
    </row>
    <row r="103" spans="1:4" ht="15">
      <c r="A103" s="1" t="s">
        <v>54</v>
      </c>
      <c r="B103" s="1"/>
      <c r="C103" s="1" t="s">
        <v>7</v>
      </c>
      <c r="D103" s="1">
        <v>10.0876</v>
      </c>
    </row>
    <row r="104" spans="1:4" ht="15">
      <c r="A104" s="1" t="s">
        <v>55</v>
      </c>
      <c r="B104" s="1"/>
      <c r="C104" s="1" t="s">
        <v>49</v>
      </c>
      <c r="D104" s="1">
        <v>9.1359</v>
      </c>
    </row>
    <row r="105" spans="1:4" ht="15">
      <c r="A105" s="1" t="s">
        <v>55</v>
      </c>
      <c r="B105" s="1"/>
      <c r="C105" s="1" t="s">
        <v>7</v>
      </c>
      <c r="D105" s="1">
        <v>3.8786</v>
      </c>
    </row>
    <row r="106" spans="1:4" ht="15">
      <c r="A106" s="1" t="s">
        <v>55</v>
      </c>
      <c r="B106" s="1"/>
      <c r="C106" s="1" t="s">
        <v>13</v>
      </c>
      <c r="D106" s="1">
        <v>5.0332</v>
      </c>
    </row>
    <row r="107" spans="1:4" ht="15">
      <c r="A107" s="1" t="s">
        <v>56</v>
      </c>
      <c r="B107" s="1"/>
      <c r="C107" s="1" t="s">
        <v>44</v>
      </c>
      <c r="D107" s="1">
        <v>0.1589</v>
      </c>
    </row>
    <row r="108" spans="1:4" ht="15">
      <c r="A108" s="1" t="s">
        <v>56</v>
      </c>
      <c r="B108" s="1"/>
      <c r="C108" s="1" t="s">
        <v>49</v>
      </c>
      <c r="D108" s="1">
        <v>23.3281</v>
      </c>
    </row>
    <row r="109" spans="1:4" ht="15">
      <c r="A109" s="1" t="s">
        <v>56</v>
      </c>
      <c r="B109" s="1"/>
      <c r="C109" s="1" t="s">
        <v>9</v>
      </c>
      <c r="D109" s="1">
        <v>5.9476</v>
      </c>
    </row>
    <row r="110" spans="1:4" ht="15">
      <c r="A110" s="1" t="s">
        <v>56</v>
      </c>
      <c r="B110" s="1"/>
      <c r="C110" s="1" t="s">
        <v>48</v>
      </c>
      <c r="D110" s="1" t="s">
        <v>6</v>
      </c>
    </row>
    <row r="111" spans="1:4" ht="15">
      <c r="A111" s="1" t="s">
        <v>56</v>
      </c>
      <c r="B111" s="1"/>
      <c r="C111" s="1" t="s">
        <v>51</v>
      </c>
      <c r="D111" s="1">
        <v>0.2328</v>
      </c>
    </row>
    <row r="112" spans="1:4" ht="15">
      <c r="A112" s="1" t="s">
        <v>57</v>
      </c>
      <c r="B112" s="1"/>
      <c r="C112" s="1" t="s">
        <v>43</v>
      </c>
      <c r="D112" s="1">
        <v>39.5516</v>
      </c>
    </row>
    <row r="113" spans="1:4" ht="15">
      <c r="A113" s="1" t="s">
        <v>57</v>
      </c>
      <c r="B113" s="1"/>
      <c r="C113" s="1" t="s">
        <v>43</v>
      </c>
      <c r="D113" s="1">
        <v>10.8785</v>
      </c>
    </row>
    <row r="114" spans="1:4" ht="15">
      <c r="A114" s="1" t="s">
        <v>57</v>
      </c>
      <c r="B114" s="1"/>
      <c r="C114" s="1" t="s">
        <v>48</v>
      </c>
      <c r="D114" s="1" t="s">
        <v>6</v>
      </c>
    </row>
    <row r="115" spans="1:4" ht="15">
      <c r="A115" s="1" t="s">
        <v>58</v>
      </c>
      <c r="B115" s="1"/>
      <c r="C115" s="1" t="s">
        <v>43</v>
      </c>
      <c r="D115" s="1">
        <v>94.5468</v>
      </c>
    </row>
    <row r="116" spans="1:4" ht="15">
      <c r="A116" s="1" t="s">
        <v>58</v>
      </c>
      <c r="B116" s="1"/>
      <c r="C116" s="1" t="s">
        <v>9</v>
      </c>
      <c r="D116" s="1">
        <v>0.3042</v>
      </c>
    </row>
    <row r="117" spans="1:4" ht="15">
      <c r="A117" s="1" t="s">
        <v>58</v>
      </c>
      <c r="B117" s="1"/>
      <c r="C117" s="1" t="s">
        <v>45</v>
      </c>
      <c r="D117" s="1">
        <v>0.1249</v>
      </c>
    </row>
    <row r="118" spans="1:4" ht="15">
      <c r="A118" s="1" t="s">
        <v>59</v>
      </c>
      <c r="B118" s="1"/>
      <c r="C118" s="1" t="s">
        <v>43</v>
      </c>
      <c r="D118" s="1">
        <v>64.3319</v>
      </c>
    </row>
    <row r="119" spans="1:4" ht="15">
      <c r="A119" s="1" t="s">
        <v>59</v>
      </c>
      <c r="B119" s="1"/>
      <c r="C119" s="1" t="s">
        <v>44</v>
      </c>
      <c r="D119" s="1" t="s">
        <v>6</v>
      </c>
    </row>
    <row r="120" spans="1:4" ht="15">
      <c r="A120" s="1" t="s">
        <v>60</v>
      </c>
      <c r="B120" s="1"/>
      <c r="C120" s="1" t="s">
        <v>43</v>
      </c>
      <c r="D120" s="1">
        <v>4.4041</v>
      </c>
    </row>
    <row r="121" spans="1:4" ht="15">
      <c r="A121" s="1" t="s">
        <v>61</v>
      </c>
      <c r="B121" s="1"/>
      <c r="C121" s="1" t="s">
        <v>43</v>
      </c>
      <c r="D121" s="1">
        <v>136.056</v>
      </c>
    </row>
    <row r="122" spans="1:4" ht="15">
      <c r="A122" s="1" t="s">
        <v>61</v>
      </c>
      <c r="B122" s="1"/>
      <c r="C122" s="1" t="s">
        <v>7</v>
      </c>
      <c r="D122" s="1" t="s">
        <v>6</v>
      </c>
    </row>
    <row r="123" spans="1:4" ht="15">
      <c r="A123" s="1" t="s">
        <v>62</v>
      </c>
      <c r="B123" s="1"/>
      <c r="C123" s="1" t="s">
        <v>49</v>
      </c>
      <c r="D123" s="1">
        <v>17.4855</v>
      </c>
    </row>
    <row r="124" spans="1:4" ht="15">
      <c r="A124" s="1" t="s">
        <v>62</v>
      </c>
      <c r="B124" s="1"/>
      <c r="C124" s="1" t="s">
        <v>44</v>
      </c>
      <c r="D124" s="1" t="s">
        <v>6</v>
      </c>
    </row>
    <row r="125" spans="1:4" ht="15">
      <c r="A125" s="1" t="s">
        <v>63</v>
      </c>
      <c r="B125" s="1"/>
      <c r="C125" s="1" t="s">
        <v>49</v>
      </c>
      <c r="D125" s="1">
        <v>10.2246</v>
      </c>
    </row>
    <row r="126" spans="1:4" ht="15">
      <c r="A126" s="1" t="s">
        <v>63</v>
      </c>
      <c r="B126" s="1"/>
      <c r="C126" s="1" t="s">
        <v>43</v>
      </c>
      <c r="D126" s="1">
        <v>1.9894</v>
      </c>
    </row>
    <row r="127" spans="1:4" ht="15">
      <c r="A127" s="1" t="s">
        <v>63</v>
      </c>
      <c r="B127" s="1"/>
      <c r="C127" s="1" t="s">
        <v>44</v>
      </c>
      <c r="D127" s="1">
        <v>0.0316</v>
      </c>
    </row>
    <row r="128" spans="1:4" ht="15">
      <c r="A128" s="1" t="s">
        <v>64</v>
      </c>
      <c r="B128" s="1"/>
      <c r="C128" s="1" t="s">
        <v>9</v>
      </c>
      <c r="D128" s="1">
        <v>4.5724</v>
      </c>
    </row>
    <row r="129" spans="1:4" ht="15">
      <c r="A129" s="2" t="s">
        <v>64</v>
      </c>
      <c r="B129" s="1"/>
      <c r="C129" s="1" t="s">
        <v>44</v>
      </c>
      <c r="D129" s="1" t="s">
        <v>6</v>
      </c>
    </row>
    <row r="130" spans="1:4" ht="15">
      <c r="A130" s="1" t="s">
        <v>65</v>
      </c>
      <c r="B130" s="1"/>
      <c r="C130" s="1" t="s">
        <v>43</v>
      </c>
      <c r="D130" s="1">
        <v>5.9234</v>
      </c>
    </row>
    <row r="131" spans="1:4" ht="15">
      <c r="A131" s="1" t="s">
        <v>65</v>
      </c>
      <c r="B131" s="1"/>
      <c r="C131" s="1" t="s">
        <v>44</v>
      </c>
      <c r="D131" s="1">
        <v>0.1117</v>
      </c>
    </row>
    <row r="132" spans="1:4" ht="15">
      <c r="A132" s="1" t="s">
        <v>65</v>
      </c>
      <c r="B132" s="1"/>
      <c r="C132" s="1" t="s">
        <v>9</v>
      </c>
      <c r="D132" s="1">
        <v>17.184</v>
      </c>
    </row>
    <row r="133" spans="1:4" ht="15">
      <c r="A133" s="1" t="s">
        <v>66</v>
      </c>
      <c r="B133" s="1"/>
      <c r="C133" s="1" t="s">
        <v>49</v>
      </c>
      <c r="D133" s="1">
        <v>4.9522</v>
      </c>
    </row>
    <row r="134" spans="1:4" ht="15">
      <c r="A134" s="1" t="s">
        <v>66</v>
      </c>
      <c r="B134" s="1"/>
      <c r="C134" s="1" t="s">
        <v>9</v>
      </c>
      <c r="D134" s="1">
        <v>22.7266</v>
      </c>
    </row>
    <row r="135" spans="1:4" ht="15">
      <c r="A135" s="1" t="s">
        <v>66</v>
      </c>
      <c r="B135" s="1"/>
      <c r="C135" s="1" t="s">
        <v>46</v>
      </c>
      <c r="D135" s="1" t="s">
        <v>6</v>
      </c>
    </row>
    <row r="136" spans="1:4" ht="15">
      <c r="A136" s="1" t="s">
        <v>66</v>
      </c>
      <c r="B136" s="1"/>
      <c r="C136" s="1" t="s">
        <v>44</v>
      </c>
      <c r="D136" s="1">
        <v>0.0057</v>
      </c>
    </row>
    <row r="137" spans="1:4" ht="15">
      <c r="A137" s="1" t="s">
        <v>67</v>
      </c>
      <c r="B137" s="1"/>
      <c r="C137" s="1" t="s">
        <v>44</v>
      </c>
      <c r="D137" s="1">
        <v>0.0395</v>
      </c>
    </row>
    <row r="138" spans="1:4" ht="15">
      <c r="A138" s="1" t="s">
        <v>67</v>
      </c>
      <c r="B138" s="1"/>
      <c r="C138" s="1" t="s">
        <v>43</v>
      </c>
      <c r="D138" s="1">
        <v>20.9454</v>
      </c>
    </row>
    <row r="139" spans="1:4" ht="15">
      <c r="A139" s="1" t="s">
        <v>68</v>
      </c>
      <c r="B139" s="1"/>
      <c r="C139" s="1" t="s">
        <v>43</v>
      </c>
      <c r="D139" s="1">
        <v>105.869</v>
      </c>
    </row>
    <row r="140" spans="1:4" ht="15">
      <c r="A140" s="1" t="s">
        <v>68</v>
      </c>
      <c r="B140" s="1"/>
      <c r="C140" s="1" t="s">
        <v>44</v>
      </c>
      <c r="D140" s="1" t="s">
        <v>6</v>
      </c>
    </row>
    <row r="141" spans="1:4" ht="15">
      <c r="A141" s="1" t="s">
        <v>69</v>
      </c>
      <c r="B141" s="1"/>
      <c r="C141" s="1" t="s">
        <v>43</v>
      </c>
      <c r="D141" s="1">
        <v>35.3357</v>
      </c>
    </row>
    <row r="142" spans="1:4" ht="15">
      <c r="A142" s="1" t="s">
        <v>69</v>
      </c>
      <c r="B142" s="1"/>
      <c r="C142" s="1" t="s">
        <v>44</v>
      </c>
      <c r="D142" s="1" t="s">
        <v>6</v>
      </c>
    </row>
    <row r="143" spans="1:4" ht="15">
      <c r="A143" s="1" t="s">
        <v>70</v>
      </c>
      <c r="B143" s="1"/>
      <c r="C143" s="1" t="s">
        <v>49</v>
      </c>
      <c r="D143" s="1" t="s">
        <v>6</v>
      </c>
    </row>
    <row r="144" spans="1:4" ht="15">
      <c r="A144" s="1" t="s">
        <v>71</v>
      </c>
      <c r="B144" s="1"/>
      <c r="C144" s="1" t="s">
        <v>49</v>
      </c>
      <c r="D144" s="1" t="s">
        <v>6</v>
      </c>
    </row>
    <row r="145" spans="1:4" ht="15">
      <c r="A145" s="1" t="s">
        <v>72</v>
      </c>
      <c r="B145" s="1"/>
      <c r="C145" s="1" t="s">
        <v>49</v>
      </c>
      <c r="D145" s="1">
        <v>5.2247</v>
      </c>
    </row>
    <row r="146" spans="1:4" ht="15">
      <c r="A146" s="1" t="s">
        <v>72</v>
      </c>
      <c r="B146" s="1"/>
      <c r="C146" s="1" t="s">
        <v>44</v>
      </c>
      <c r="D146" s="1" t="s">
        <v>6</v>
      </c>
    </row>
    <row r="147" spans="1:4" ht="15">
      <c r="A147" s="1" t="s">
        <v>73</v>
      </c>
      <c r="B147" s="1"/>
      <c r="C147" s="1" t="s">
        <v>44</v>
      </c>
      <c r="D147" s="1">
        <v>0.3507</v>
      </c>
    </row>
    <row r="148" spans="1:4" ht="15">
      <c r="A148" s="1" t="s">
        <v>73</v>
      </c>
      <c r="B148" s="1"/>
      <c r="C148" s="1" t="s">
        <v>49</v>
      </c>
      <c r="D148" s="1">
        <v>0.4066</v>
      </c>
    </row>
    <row r="149" spans="1:4" ht="15">
      <c r="A149" s="1" t="s">
        <v>73</v>
      </c>
      <c r="B149" s="1"/>
      <c r="C149" s="1" t="s">
        <v>7</v>
      </c>
      <c r="D149" s="1">
        <v>65.1444</v>
      </c>
    </row>
    <row r="150" spans="1:4" ht="15">
      <c r="A150" s="1" t="s">
        <v>74</v>
      </c>
      <c r="B150" s="1"/>
      <c r="C150" s="1" t="s">
        <v>49</v>
      </c>
      <c r="D150" s="1">
        <v>2.4652</v>
      </c>
    </row>
    <row r="151" spans="1:4" ht="15">
      <c r="A151" s="1" t="s">
        <v>75</v>
      </c>
      <c r="B151" s="1"/>
      <c r="C151" s="1" t="s">
        <v>49</v>
      </c>
      <c r="D151" s="1" t="s">
        <v>6</v>
      </c>
    </row>
    <row r="152" spans="1:4" ht="15">
      <c r="A152" s="1" t="s">
        <v>75</v>
      </c>
      <c r="B152" s="1"/>
      <c r="C152" s="1" t="s">
        <v>7</v>
      </c>
      <c r="D152" s="1" t="s">
        <v>6</v>
      </c>
    </row>
    <row r="153" spans="1:4" ht="15">
      <c r="A153" s="1" t="s">
        <v>76</v>
      </c>
      <c r="B153" s="1"/>
      <c r="C153" s="1" t="s">
        <v>9</v>
      </c>
      <c r="D153" s="1">
        <v>35.974</v>
      </c>
    </row>
    <row r="154" spans="1:4" ht="15">
      <c r="A154" s="1" t="s">
        <v>76</v>
      </c>
      <c r="B154" s="1"/>
      <c r="C154" s="1" t="s">
        <v>49</v>
      </c>
      <c r="D154" s="1">
        <v>2.1932</v>
      </c>
    </row>
    <row r="155" spans="1:4" ht="15">
      <c r="A155" s="1" t="s">
        <v>76</v>
      </c>
      <c r="B155" s="1"/>
      <c r="C155" s="1" t="s">
        <v>44</v>
      </c>
      <c r="D155" s="1">
        <v>0.1719</v>
      </c>
    </row>
    <row r="156" spans="1:4" ht="15">
      <c r="A156" s="1" t="s">
        <v>77</v>
      </c>
      <c r="B156" s="1"/>
      <c r="C156" s="1" t="s">
        <v>44</v>
      </c>
      <c r="D156" s="1">
        <v>0.1551</v>
      </c>
    </row>
    <row r="157" spans="1:4" ht="15">
      <c r="A157" s="1" t="s">
        <v>77</v>
      </c>
      <c r="B157" s="1"/>
      <c r="C157" s="1" t="s">
        <v>47</v>
      </c>
      <c r="D157" s="1">
        <v>0.0389</v>
      </c>
    </row>
    <row r="158" spans="1:4" ht="15">
      <c r="A158" s="1" t="s">
        <v>77</v>
      </c>
      <c r="B158" s="1"/>
      <c r="C158" s="1" t="s">
        <v>9</v>
      </c>
      <c r="D158" s="1">
        <v>14.0968</v>
      </c>
    </row>
    <row r="159" spans="1:4" ht="15">
      <c r="A159" s="1" t="s">
        <v>77</v>
      </c>
      <c r="B159" s="1"/>
      <c r="C159" s="1" t="s">
        <v>43</v>
      </c>
      <c r="D159" s="1">
        <v>17.2264</v>
      </c>
    </row>
    <row r="160" spans="1:4" ht="15">
      <c r="A160" s="1" t="s">
        <v>78</v>
      </c>
      <c r="B160" s="1"/>
      <c r="C160" s="1" t="s">
        <v>44</v>
      </c>
      <c r="D160" s="1" t="s">
        <v>6</v>
      </c>
    </row>
    <row r="161" spans="1:4" ht="15">
      <c r="A161" s="1" t="s">
        <v>79</v>
      </c>
      <c r="B161" s="1"/>
      <c r="C161" s="1" t="s">
        <v>13</v>
      </c>
      <c r="D161" s="1" t="s">
        <v>6</v>
      </c>
    </row>
    <row r="162" spans="1:4" ht="15">
      <c r="A162" s="1" t="s">
        <v>80</v>
      </c>
      <c r="B162" s="1"/>
      <c r="C162" s="1" t="s">
        <v>43</v>
      </c>
      <c r="D162" s="1" t="s">
        <v>6</v>
      </c>
    </row>
    <row r="163" spans="1:4" ht="15">
      <c r="A163" s="1" t="s">
        <v>81</v>
      </c>
      <c r="B163" s="1"/>
      <c r="C163" s="1" t="s">
        <v>43</v>
      </c>
      <c r="D163" s="1">
        <v>7.9652</v>
      </c>
    </row>
    <row r="164" spans="1:4" ht="15">
      <c r="A164" s="1" t="s">
        <v>82</v>
      </c>
      <c r="B164" s="1"/>
      <c r="C164" s="1" t="s">
        <v>49</v>
      </c>
      <c r="D164" s="1">
        <v>9.1044</v>
      </c>
    </row>
    <row r="165" spans="1:4" ht="15">
      <c r="A165" s="1" t="s">
        <v>82</v>
      </c>
      <c r="B165" s="1"/>
      <c r="C165" s="1" t="s">
        <v>44</v>
      </c>
      <c r="D165" s="1">
        <v>0.0604</v>
      </c>
    </row>
    <row r="166" spans="1:4" ht="15">
      <c r="A166" s="1" t="s">
        <v>83</v>
      </c>
      <c r="B166" s="1"/>
      <c r="C166" s="1" t="s">
        <v>49</v>
      </c>
      <c r="D166" s="1">
        <v>5.9411</v>
      </c>
    </row>
    <row r="167" spans="1:4" ht="15">
      <c r="A167" s="1" t="s">
        <v>83</v>
      </c>
      <c r="B167" s="1"/>
      <c r="C167" s="1" t="s">
        <v>44</v>
      </c>
      <c r="D167" s="1" t="s">
        <v>6</v>
      </c>
    </row>
    <row r="168" spans="1:4" ht="15">
      <c r="A168" s="1" t="s">
        <v>84</v>
      </c>
      <c r="B168" s="1"/>
      <c r="C168" s="1" t="s">
        <v>49</v>
      </c>
      <c r="D168" s="1">
        <v>0.5863</v>
      </c>
    </row>
    <row r="169" spans="1:4" ht="15">
      <c r="A169" s="1" t="s">
        <v>85</v>
      </c>
      <c r="B169" s="1"/>
      <c r="C169" s="1" t="s">
        <v>49</v>
      </c>
      <c r="D169" s="1">
        <v>0.3814</v>
      </c>
    </row>
    <row r="170" spans="1:4" ht="15">
      <c r="A170" s="1" t="s">
        <v>86</v>
      </c>
      <c r="B170" s="1"/>
      <c r="C170" s="1" t="s">
        <v>43</v>
      </c>
      <c r="D170" s="1">
        <v>25.4458</v>
      </c>
    </row>
    <row r="171" spans="1:4" ht="15">
      <c r="A171" s="1" t="s">
        <v>86</v>
      </c>
      <c r="B171" s="1"/>
      <c r="C171" s="1" t="s">
        <v>9</v>
      </c>
      <c r="D171" s="1">
        <v>35.3092</v>
      </c>
    </row>
    <row r="172" spans="1:4" ht="15">
      <c r="A172" s="1" t="s">
        <v>86</v>
      </c>
      <c r="B172" s="1"/>
      <c r="C172" s="1" t="s">
        <v>9</v>
      </c>
      <c r="D172" s="1">
        <v>34.5136</v>
      </c>
    </row>
    <row r="173" spans="1:4" ht="15">
      <c r="A173" s="1" t="s">
        <v>86</v>
      </c>
      <c r="B173" s="1"/>
      <c r="C173" s="1" t="s">
        <v>44</v>
      </c>
      <c r="D173" s="1">
        <v>0.0616</v>
      </c>
    </row>
    <row r="174" spans="1:4" ht="15">
      <c r="A174" s="1" t="s">
        <v>87</v>
      </c>
      <c r="B174" s="1"/>
      <c r="C174" s="1" t="s">
        <v>43</v>
      </c>
      <c r="D174" s="1">
        <v>33.989</v>
      </c>
    </row>
    <row r="175" spans="1:4" ht="15">
      <c r="A175" s="1" t="s">
        <v>88</v>
      </c>
      <c r="B175" s="1"/>
      <c r="C175" s="1" t="s">
        <v>43</v>
      </c>
      <c r="D175" s="1">
        <v>124.9956</v>
      </c>
    </row>
    <row r="176" spans="1:4" ht="15">
      <c r="A176" s="2" t="s">
        <v>88</v>
      </c>
      <c r="B176" s="1"/>
      <c r="C176" s="1" t="s">
        <v>44</v>
      </c>
      <c r="D176" s="1" t="s">
        <v>6</v>
      </c>
    </row>
    <row r="177" spans="1:4" ht="15">
      <c r="A177" s="2" t="s">
        <v>89</v>
      </c>
      <c r="B177" s="1"/>
      <c r="C177" s="1" t="s">
        <v>90</v>
      </c>
      <c r="D177" s="1" t="s">
        <v>6</v>
      </c>
    </row>
    <row r="178" spans="1:4" ht="15">
      <c r="A178" s="1" t="s">
        <v>91</v>
      </c>
      <c r="B178" s="1"/>
      <c r="C178" s="1" t="s">
        <v>43</v>
      </c>
      <c r="D178" s="2">
        <v>6.553</v>
      </c>
    </row>
    <row r="179" spans="1:4" ht="15">
      <c r="A179" s="1" t="s">
        <v>92</v>
      </c>
      <c r="B179" s="1"/>
      <c r="C179" s="1" t="s">
        <v>9</v>
      </c>
      <c r="D179" s="1">
        <v>7.4227</v>
      </c>
    </row>
    <row r="180" spans="1:4" ht="15">
      <c r="A180" s="1" t="s">
        <v>93</v>
      </c>
      <c r="B180" s="1"/>
      <c r="C180" s="2" t="s">
        <v>49</v>
      </c>
      <c r="D180" s="1">
        <v>0.9935</v>
      </c>
    </row>
    <row r="181" spans="1:4" ht="15">
      <c r="A181" s="1" t="s">
        <v>93</v>
      </c>
      <c r="B181" s="1"/>
      <c r="C181" s="1" t="s">
        <v>13</v>
      </c>
      <c r="D181" s="1" t="s">
        <v>6</v>
      </c>
    </row>
    <row r="182" spans="1:4" ht="15">
      <c r="A182" s="1" t="s">
        <v>94</v>
      </c>
      <c r="B182" s="1"/>
      <c r="C182" s="1" t="s">
        <v>44</v>
      </c>
      <c r="D182" s="1" t="s">
        <v>6</v>
      </c>
    </row>
    <row r="183" spans="1:4" ht="15">
      <c r="A183" s="1" t="s">
        <v>94</v>
      </c>
      <c r="B183" s="1"/>
      <c r="C183" s="1" t="s">
        <v>8</v>
      </c>
      <c r="D183" s="1">
        <v>4.9344</v>
      </c>
    </row>
    <row r="184" spans="1:4" ht="15">
      <c r="A184" s="1" t="s">
        <v>95</v>
      </c>
      <c r="B184" s="1"/>
      <c r="C184" s="1" t="s">
        <v>49</v>
      </c>
      <c r="D184" s="1">
        <v>0.2632</v>
      </c>
    </row>
    <row r="185" spans="1:4" ht="15">
      <c r="A185" s="1" t="s">
        <v>95</v>
      </c>
      <c r="B185" s="1"/>
      <c r="C185" s="1" t="s">
        <v>44</v>
      </c>
      <c r="D185" s="1">
        <v>0.2502</v>
      </c>
    </row>
    <row r="186" spans="1:4" ht="15">
      <c r="A186" s="1" t="s">
        <v>95</v>
      </c>
      <c r="B186" s="1"/>
      <c r="C186" s="1" t="s">
        <v>7</v>
      </c>
      <c r="D186" s="1">
        <v>24.5094</v>
      </c>
    </row>
    <row r="187" spans="1:4" ht="15">
      <c r="A187" s="1" t="s">
        <v>96</v>
      </c>
      <c r="B187" s="1"/>
      <c r="C187" s="1" t="s">
        <v>44</v>
      </c>
      <c r="D187" s="1">
        <v>0.2418</v>
      </c>
    </row>
    <row r="188" spans="1:4" ht="15">
      <c r="A188" s="1" t="s">
        <v>96</v>
      </c>
      <c r="B188" s="1"/>
      <c r="C188" s="1" t="s">
        <v>7</v>
      </c>
      <c r="D188" s="1">
        <v>13.1316</v>
      </c>
    </row>
    <row r="189" spans="1:4" ht="15">
      <c r="A189" s="1" t="s">
        <v>97</v>
      </c>
      <c r="C189" s="1" t="s">
        <v>44</v>
      </c>
      <c r="D189" s="1">
        <v>0.9386</v>
      </c>
    </row>
    <row r="190" spans="1:4" ht="15">
      <c r="A190" s="1" t="s">
        <v>97</v>
      </c>
      <c r="B190" s="1"/>
      <c r="C190" s="1" t="s">
        <v>43</v>
      </c>
      <c r="D190" s="1">
        <v>13.0289</v>
      </c>
    </row>
    <row r="191" spans="1:4" ht="15">
      <c r="A191" s="1" t="s">
        <v>97</v>
      </c>
      <c r="B191" s="1"/>
      <c r="C191" s="1" t="s">
        <v>9</v>
      </c>
      <c r="D191" s="1">
        <v>41.042</v>
      </c>
    </row>
    <row r="192" spans="1:4" ht="15">
      <c r="A192" s="1" t="s">
        <v>97</v>
      </c>
      <c r="B192" s="1"/>
      <c r="C192" s="1" t="s">
        <v>45</v>
      </c>
      <c r="D192" s="1" t="s">
        <v>6</v>
      </c>
    </row>
    <row r="193" spans="1:4" ht="15">
      <c r="A193" s="1" t="s">
        <v>98</v>
      </c>
      <c r="B193" s="1"/>
      <c r="C193" s="1" t="s">
        <v>49</v>
      </c>
      <c r="D193" s="1">
        <v>2.9449</v>
      </c>
    </row>
    <row r="194" spans="1:4" ht="15">
      <c r="A194" s="1" t="s">
        <v>98</v>
      </c>
      <c r="B194" s="1"/>
      <c r="C194" s="1" t="s">
        <v>44</v>
      </c>
      <c r="D194" s="1">
        <v>0.2351</v>
      </c>
    </row>
    <row r="195" spans="1:4" ht="15">
      <c r="A195" s="1" t="s">
        <v>98</v>
      </c>
      <c r="B195" s="1"/>
      <c r="C195" s="1" t="s">
        <v>43</v>
      </c>
      <c r="D195" s="1">
        <v>7.7984</v>
      </c>
    </row>
    <row r="196" spans="1:4" ht="15">
      <c r="A196" s="1" t="s">
        <v>98</v>
      </c>
      <c r="B196" s="1"/>
      <c r="C196" s="2" t="s">
        <v>9</v>
      </c>
      <c r="D196" s="1"/>
    </row>
    <row r="197" spans="1:4" ht="15">
      <c r="A197" s="1" t="s">
        <v>98</v>
      </c>
      <c r="B197" s="1"/>
      <c r="C197" s="1" t="s">
        <v>51</v>
      </c>
      <c r="D197" s="1">
        <v>0.015</v>
      </c>
    </row>
    <row r="198" spans="1:4" ht="15">
      <c r="A198" s="1" t="s">
        <v>98</v>
      </c>
      <c r="B198" s="1"/>
      <c r="C198" s="2" t="s">
        <v>99</v>
      </c>
      <c r="D198" s="2" t="s">
        <v>6</v>
      </c>
    </row>
    <row r="199" spans="1:4" ht="15">
      <c r="A199" s="1" t="s">
        <v>100</v>
      </c>
      <c r="B199" s="1"/>
      <c r="C199" s="1" t="s">
        <v>44</v>
      </c>
      <c r="D199" s="1">
        <v>0.4442</v>
      </c>
    </row>
    <row r="200" spans="1:4" ht="15">
      <c r="A200" s="1" t="s">
        <v>100</v>
      </c>
      <c r="B200" s="1"/>
      <c r="C200" s="1" t="s">
        <v>49</v>
      </c>
      <c r="D200" s="1">
        <v>1.0795</v>
      </c>
    </row>
    <row r="201" spans="1:4" ht="15">
      <c r="A201" s="1" t="s">
        <v>100</v>
      </c>
      <c r="B201" s="1"/>
      <c r="C201" s="1" t="s">
        <v>43</v>
      </c>
      <c r="D201" s="1">
        <v>47.8749</v>
      </c>
    </row>
    <row r="202" spans="1:4" ht="15">
      <c r="A202" s="1" t="s">
        <v>100</v>
      </c>
      <c r="B202" s="1"/>
      <c r="C202" s="2" t="s">
        <v>8</v>
      </c>
      <c r="D202" s="2">
        <v>22.0054</v>
      </c>
    </row>
    <row r="203" spans="1:4" ht="15">
      <c r="A203" s="1" t="s">
        <v>101</v>
      </c>
      <c r="B203" s="1"/>
      <c r="C203" s="1" t="s">
        <v>44</v>
      </c>
      <c r="D203" s="1" t="s">
        <v>6</v>
      </c>
    </row>
    <row r="204" spans="1:4" ht="15">
      <c r="A204" s="1" t="s">
        <v>101</v>
      </c>
      <c r="B204" s="1"/>
      <c r="C204" s="1" t="s">
        <v>43</v>
      </c>
      <c r="D204" s="1">
        <v>96.8038</v>
      </c>
    </row>
    <row r="205" spans="1:4" ht="15">
      <c r="A205" s="1" t="s">
        <v>102</v>
      </c>
      <c r="B205" s="1"/>
      <c r="C205" s="1" t="s">
        <v>90</v>
      </c>
      <c r="D205" s="1" t="s">
        <v>6</v>
      </c>
    </row>
    <row r="206" spans="1:4" ht="15">
      <c r="A206" s="1" t="s">
        <v>103</v>
      </c>
      <c r="B206" s="1"/>
      <c r="C206" s="1" t="s">
        <v>44</v>
      </c>
      <c r="D206" s="1">
        <v>0.4231</v>
      </c>
    </row>
    <row r="207" spans="1:4" ht="15">
      <c r="A207" s="1" t="s">
        <v>104</v>
      </c>
      <c r="B207" s="1"/>
      <c r="C207" s="1" t="s">
        <v>105</v>
      </c>
      <c r="D207" s="1">
        <v>2.728</v>
      </c>
    </row>
    <row r="208" spans="1:4" ht="15">
      <c r="A208" s="1" t="s">
        <v>104</v>
      </c>
      <c r="B208" s="1"/>
      <c r="C208" s="1" t="s">
        <v>51</v>
      </c>
      <c r="D208" s="1">
        <v>0.0831</v>
      </c>
    </row>
    <row r="209" spans="1:4" ht="15">
      <c r="A209" s="1" t="s">
        <v>104</v>
      </c>
      <c r="B209" s="1"/>
      <c r="C209" s="1" t="s">
        <v>106</v>
      </c>
      <c r="D209" s="1">
        <v>0.0784</v>
      </c>
    </row>
    <row r="210" spans="1:4" ht="15">
      <c r="A210" s="1" t="s">
        <v>104</v>
      </c>
      <c r="B210" s="1"/>
      <c r="C210" s="2" t="s">
        <v>44</v>
      </c>
      <c r="D210" s="2" t="s">
        <v>6</v>
      </c>
    </row>
    <row r="211" spans="1:4" ht="15">
      <c r="A211" s="1" t="s">
        <v>107</v>
      </c>
      <c r="B211" s="1"/>
      <c r="C211" s="1" t="s">
        <v>7</v>
      </c>
      <c r="D211" s="1">
        <v>15.5652</v>
      </c>
    </row>
    <row r="212" spans="1:4" ht="15">
      <c r="A212" s="1" t="s">
        <v>107</v>
      </c>
      <c r="B212" s="1"/>
      <c r="C212" s="1" t="s">
        <v>44</v>
      </c>
      <c r="D212" s="1" t="s">
        <v>6</v>
      </c>
    </row>
    <row r="213" spans="1:4" ht="15">
      <c r="A213" s="1" t="s">
        <v>108</v>
      </c>
      <c r="B213" s="1"/>
      <c r="C213" s="1" t="s">
        <v>44</v>
      </c>
      <c r="D213" s="1" t="s">
        <v>6</v>
      </c>
    </row>
    <row r="214" spans="1:4" ht="15">
      <c r="A214" s="1" t="s">
        <v>109</v>
      </c>
      <c r="B214" s="1"/>
      <c r="C214" s="1" t="s">
        <v>43</v>
      </c>
      <c r="D214" s="1">
        <v>5.2539</v>
      </c>
    </row>
    <row r="215" spans="1:4" ht="15">
      <c r="A215" s="1" t="s">
        <v>110</v>
      </c>
      <c r="B215" s="1"/>
      <c r="C215" s="1" t="s">
        <v>43</v>
      </c>
      <c r="D215" s="1">
        <v>99.7811</v>
      </c>
    </row>
    <row r="216" spans="1:4" ht="15">
      <c r="A216" s="1" t="s">
        <v>110</v>
      </c>
      <c r="B216" s="1"/>
      <c r="C216" s="1" t="s">
        <v>44</v>
      </c>
      <c r="D216" s="1">
        <v>0.0475</v>
      </c>
    </row>
    <row r="217" spans="1:4" ht="15">
      <c r="A217" s="1" t="s">
        <v>110</v>
      </c>
      <c r="B217" s="1"/>
      <c r="C217" s="1" t="s">
        <v>9</v>
      </c>
      <c r="D217" s="1">
        <v>4.8189</v>
      </c>
    </row>
    <row r="218" spans="1:4" ht="15">
      <c r="A218" s="1" t="s">
        <v>111</v>
      </c>
      <c r="B218" s="1"/>
      <c r="C218" s="1" t="s">
        <v>49</v>
      </c>
      <c r="D218" s="1">
        <v>5.196</v>
      </c>
    </row>
    <row r="219" spans="1:4" ht="15">
      <c r="A219" s="1" t="s">
        <v>111</v>
      </c>
      <c r="B219" s="1"/>
      <c r="C219" s="1" t="s">
        <v>9</v>
      </c>
      <c r="D219" s="1">
        <v>16.375</v>
      </c>
    </row>
    <row r="220" spans="1:4" ht="15">
      <c r="A220" s="1" t="s">
        <v>111</v>
      </c>
      <c r="B220" s="1"/>
      <c r="C220" s="1" t="s">
        <v>44</v>
      </c>
      <c r="D220" s="1" t="s">
        <v>6</v>
      </c>
    </row>
    <row r="221" spans="1:4" ht="15">
      <c r="A221" s="1" t="s">
        <v>112</v>
      </c>
      <c r="B221" s="1"/>
      <c r="C221" s="1" t="s">
        <v>45</v>
      </c>
      <c r="D221" s="1">
        <v>0.2003</v>
      </c>
    </row>
    <row r="222" spans="1:4" ht="15">
      <c r="A222" s="1" t="s">
        <v>112</v>
      </c>
      <c r="B222" s="1"/>
      <c r="C222" s="1" t="s">
        <v>9</v>
      </c>
      <c r="D222" s="1">
        <v>17.1135</v>
      </c>
    </row>
    <row r="223" spans="1:4" ht="15">
      <c r="A223" s="1" t="s">
        <v>112</v>
      </c>
      <c r="B223" s="1"/>
      <c r="C223" s="1" t="s">
        <v>8</v>
      </c>
      <c r="D223" s="1">
        <v>2.8161</v>
      </c>
    </row>
    <row r="224" spans="1:4" ht="15">
      <c r="A224" s="1" t="s">
        <v>112</v>
      </c>
      <c r="B224" s="1"/>
      <c r="C224" s="1" t="s">
        <v>43</v>
      </c>
      <c r="D224" s="1">
        <v>11.6315</v>
      </c>
    </row>
    <row r="225" spans="1:4" ht="15">
      <c r="A225" s="1" t="s">
        <v>112</v>
      </c>
      <c r="B225" s="1"/>
      <c r="C225" s="1" t="s">
        <v>44</v>
      </c>
      <c r="D225" s="1">
        <v>0.1045</v>
      </c>
    </row>
    <row r="226" spans="1:4" ht="15">
      <c r="A226" s="1" t="s">
        <v>113</v>
      </c>
      <c r="B226" s="1"/>
      <c r="C226" s="1" t="s">
        <v>43</v>
      </c>
      <c r="D226" s="1">
        <v>83.4365</v>
      </c>
    </row>
    <row r="227" spans="1:4" ht="15">
      <c r="A227" s="1" t="s">
        <v>113</v>
      </c>
      <c r="B227" s="1"/>
      <c r="C227" s="1" t="s">
        <v>44</v>
      </c>
      <c r="D227" s="1">
        <v>0.0677</v>
      </c>
    </row>
    <row r="228" spans="1:4" ht="15">
      <c r="A228" s="1" t="s">
        <v>113</v>
      </c>
      <c r="B228" s="1"/>
      <c r="C228" s="1" t="s">
        <v>9</v>
      </c>
      <c r="D228" s="1">
        <v>3.546</v>
      </c>
    </row>
    <row r="229" spans="1:4" ht="15">
      <c r="A229" s="1" t="s">
        <v>114</v>
      </c>
      <c r="B229" s="1"/>
      <c r="C229" s="1" t="s">
        <v>44</v>
      </c>
      <c r="D229" s="1" t="s">
        <v>6</v>
      </c>
    </row>
    <row r="230" spans="1:4" ht="15">
      <c r="A230" s="1" t="s">
        <v>114</v>
      </c>
      <c r="B230" s="1"/>
      <c r="C230" s="1" t="s">
        <v>7</v>
      </c>
      <c r="D230" s="1">
        <v>18.0623</v>
      </c>
    </row>
    <row r="231" spans="1:4" ht="15">
      <c r="A231" s="1" t="s">
        <v>114</v>
      </c>
      <c r="B231" s="1"/>
      <c r="C231" s="1" t="s">
        <v>43</v>
      </c>
      <c r="D231" s="1">
        <v>50.5511</v>
      </c>
    </row>
    <row r="232" spans="1:4" ht="15">
      <c r="A232" s="1" t="s">
        <v>115</v>
      </c>
      <c r="B232" s="1"/>
      <c r="C232" s="1" t="s">
        <v>9</v>
      </c>
      <c r="D232" s="1" t="s">
        <v>6</v>
      </c>
    </row>
    <row r="233" spans="1:4" ht="15">
      <c r="A233" s="1" t="s">
        <v>116</v>
      </c>
      <c r="B233" s="1"/>
      <c r="C233" s="1" t="s">
        <v>117</v>
      </c>
      <c r="D233" s="1">
        <v>11.1648</v>
      </c>
    </row>
    <row r="234" spans="1:4" ht="15">
      <c r="A234" s="1" t="s">
        <v>116</v>
      </c>
      <c r="B234" s="1"/>
      <c r="C234" s="1" t="s">
        <v>118</v>
      </c>
      <c r="D234" s="1">
        <v>0.7786</v>
      </c>
    </row>
    <row r="235" spans="1:4" ht="15">
      <c r="A235" s="1" t="s">
        <v>116</v>
      </c>
      <c r="B235" s="1"/>
      <c r="C235" s="1" t="s">
        <v>119</v>
      </c>
      <c r="D235" s="1">
        <v>0.1889</v>
      </c>
    </row>
    <row r="236" spans="1:4" ht="15">
      <c r="A236" s="1" t="s">
        <v>116</v>
      </c>
      <c r="B236" s="1"/>
      <c r="C236" s="1" t="s">
        <v>49</v>
      </c>
      <c r="D236" s="1">
        <v>1.0754</v>
      </c>
    </row>
    <row r="237" spans="1:4" ht="15">
      <c r="A237" s="1" t="s">
        <v>116</v>
      </c>
      <c r="B237" s="1"/>
      <c r="C237" s="1" t="s">
        <v>50</v>
      </c>
      <c r="D237" s="1">
        <v>0.0891</v>
      </c>
    </row>
    <row r="238" spans="1:4" ht="15">
      <c r="A238" s="1" t="s">
        <v>116</v>
      </c>
      <c r="B238" s="1"/>
      <c r="C238" s="1" t="s">
        <v>106</v>
      </c>
      <c r="D238" s="1">
        <v>0.1618</v>
      </c>
    </row>
    <row r="239" spans="1:4" ht="15">
      <c r="A239" s="1" t="s">
        <v>116</v>
      </c>
      <c r="B239" s="1"/>
      <c r="C239" s="1" t="s">
        <v>13</v>
      </c>
      <c r="D239" s="1">
        <v>2.6094</v>
      </c>
    </row>
    <row r="240" spans="1:4" ht="15">
      <c r="A240" s="1" t="s">
        <v>120</v>
      </c>
      <c r="B240" s="1"/>
      <c r="C240" s="1" t="s">
        <v>49</v>
      </c>
      <c r="D240" s="1"/>
    </row>
    <row r="241" spans="1:4" ht="15">
      <c r="A241" s="1" t="s">
        <v>120</v>
      </c>
      <c r="B241" s="1"/>
      <c r="C241" s="1" t="s">
        <v>7</v>
      </c>
      <c r="D241" s="1">
        <v>20.4344</v>
      </c>
    </row>
    <row r="242" spans="1:4" ht="15">
      <c r="A242" s="1" t="s">
        <v>120</v>
      </c>
      <c r="B242" s="1"/>
      <c r="C242" s="1" t="s">
        <v>44</v>
      </c>
      <c r="D242" s="1" t="s">
        <v>6</v>
      </c>
    </row>
    <row r="243" spans="1:4" ht="15">
      <c r="A243" s="1" t="s">
        <v>121</v>
      </c>
      <c r="B243" s="1"/>
      <c r="C243" s="1" t="s">
        <v>8</v>
      </c>
      <c r="D243" s="1">
        <v>7.7237</v>
      </c>
    </row>
    <row r="244" spans="1:4" ht="15">
      <c r="A244" s="1" t="s">
        <v>122</v>
      </c>
      <c r="B244" s="1"/>
      <c r="C244" s="1" t="s">
        <v>44</v>
      </c>
      <c r="D244" s="1">
        <v>0.1329</v>
      </c>
    </row>
    <row r="245" spans="1:4" ht="15">
      <c r="A245" s="1" t="s">
        <v>122</v>
      </c>
      <c r="B245" s="1"/>
      <c r="C245" s="1" t="s">
        <v>43</v>
      </c>
      <c r="D245" s="1">
        <v>44.4202</v>
      </c>
    </row>
    <row r="246" spans="1:4" ht="15">
      <c r="A246" s="1" t="s">
        <v>123</v>
      </c>
      <c r="B246" s="1"/>
      <c r="C246" s="1" t="s">
        <v>44</v>
      </c>
      <c r="D246" s="1" t="s">
        <v>6</v>
      </c>
    </row>
    <row r="247" spans="1:4" ht="15">
      <c r="A247" s="1" t="s">
        <v>123</v>
      </c>
      <c r="B247" s="1"/>
      <c r="C247" s="1" t="s">
        <v>43</v>
      </c>
      <c r="D247" s="1">
        <v>84.6978</v>
      </c>
    </row>
    <row r="248" spans="1:4" ht="15">
      <c r="A248" s="1" t="s">
        <v>123</v>
      </c>
      <c r="B248" s="1"/>
      <c r="C248" s="1" t="s">
        <v>49</v>
      </c>
      <c r="D248" s="1">
        <v>1.0539</v>
      </c>
    </row>
    <row r="249" spans="1:4" ht="15">
      <c r="A249" s="1"/>
      <c r="B249" s="1"/>
      <c r="C249" s="1"/>
      <c r="D249" s="1"/>
    </row>
    <row r="250" spans="1:4" ht="15">
      <c r="A250" s="1"/>
      <c r="B250" s="1"/>
      <c r="C250" s="1"/>
      <c r="D250" s="1"/>
    </row>
    <row r="251" spans="1:4" ht="15">
      <c r="A251" s="1"/>
      <c r="B251" s="1"/>
      <c r="C251" s="1"/>
      <c r="D251" s="1"/>
    </row>
    <row r="252" spans="1:4" ht="15">
      <c r="A252" s="1"/>
      <c r="B252" s="1"/>
      <c r="C252" s="1"/>
      <c r="D252" s="1"/>
    </row>
    <row r="253" spans="1:4" ht="15">
      <c r="A253" s="1"/>
      <c r="B253" s="1"/>
      <c r="C253" s="1"/>
      <c r="D253" s="1"/>
    </row>
    <row r="254" spans="1:4" ht="15">
      <c r="A254" s="1"/>
      <c r="B254" s="1"/>
      <c r="C254" s="1"/>
      <c r="D254" s="1"/>
    </row>
    <row r="255" spans="1:4" ht="15">
      <c r="A255" s="1"/>
      <c r="B255" s="1"/>
      <c r="C255" s="1"/>
      <c r="D255" s="1"/>
    </row>
    <row r="256" spans="1:4" ht="15">
      <c r="A256" s="1"/>
      <c r="B256" s="1"/>
      <c r="C256" s="1"/>
      <c r="D256" s="1"/>
    </row>
    <row r="257" spans="1:4" ht="15">
      <c r="A257" s="1"/>
      <c r="B257" s="1"/>
      <c r="C257" s="1"/>
      <c r="D257" s="1"/>
    </row>
    <row r="258" spans="1:4" ht="15">
      <c r="A258" s="1"/>
      <c r="B258" s="1"/>
      <c r="C258" s="1"/>
      <c r="D258" s="1"/>
    </row>
    <row r="259" spans="1:4" ht="15">
      <c r="A259" s="1"/>
      <c r="B259" s="1"/>
      <c r="C259" s="1"/>
      <c r="D259" s="1"/>
    </row>
    <row r="260" spans="1:4" ht="15">
      <c r="A260" s="1"/>
      <c r="B260" s="1"/>
      <c r="C260" s="1"/>
      <c r="D260" s="1"/>
    </row>
    <row r="261" spans="1:4" ht="15">
      <c r="A261" s="1"/>
      <c r="B261" s="1"/>
      <c r="C261" s="1"/>
      <c r="D261" s="1"/>
    </row>
    <row r="262" spans="1:4" ht="15">
      <c r="A262" s="1"/>
      <c r="B262" s="1"/>
      <c r="C262" s="1"/>
      <c r="D262" s="1"/>
    </row>
    <row r="263" spans="1:4" ht="15">
      <c r="A263" s="1"/>
      <c r="B263" s="1"/>
      <c r="C263" s="1"/>
      <c r="D263" s="1"/>
    </row>
    <row r="264" spans="1:4" ht="15">
      <c r="A264" s="1"/>
      <c r="B264" s="1"/>
      <c r="C264" s="1"/>
      <c r="D264" s="1"/>
    </row>
    <row r="265" spans="1:4" ht="15">
      <c r="A265" s="1"/>
      <c r="B265" s="1"/>
      <c r="C265" s="1"/>
      <c r="D265" s="1"/>
    </row>
    <row r="266" spans="1:4" ht="15">
      <c r="A266" s="1"/>
      <c r="B266" s="1"/>
      <c r="C266" s="1"/>
      <c r="D266" s="1"/>
    </row>
    <row r="267" spans="1:4" ht="15">
      <c r="A267" s="1"/>
      <c r="B267" s="1"/>
      <c r="C267" s="1"/>
      <c r="D267" s="1"/>
    </row>
    <row r="268" spans="1:4" ht="15">
      <c r="A268" s="1"/>
      <c r="B268" s="1"/>
      <c r="C268" s="1"/>
      <c r="D268" s="1"/>
    </row>
    <row r="269" spans="1:4" ht="15">
      <c r="A269" s="1"/>
      <c r="B269" s="1"/>
      <c r="C269" s="1"/>
      <c r="D269" s="1"/>
    </row>
    <row r="270" spans="1:4" ht="15">
      <c r="A270" s="1"/>
      <c r="B270" s="1"/>
      <c r="C270" s="1"/>
      <c r="D270" s="1"/>
    </row>
    <row r="271" spans="1:4" ht="15">
      <c r="A271" s="1"/>
      <c r="B271" s="1"/>
      <c r="C271" s="1"/>
      <c r="D271" s="1"/>
    </row>
    <row r="272" spans="1:4" ht="15">
      <c r="A272" s="1"/>
      <c r="B272" s="1"/>
      <c r="C272" s="1"/>
      <c r="D272" s="1"/>
    </row>
    <row r="273" spans="1:4" ht="15">
      <c r="A273" s="1"/>
      <c r="B273" s="1"/>
      <c r="C273" s="1"/>
      <c r="D273" s="1"/>
    </row>
    <row r="274" spans="1:4" ht="15">
      <c r="A274" s="1"/>
      <c r="B274" s="1"/>
      <c r="C274" s="1"/>
      <c r="D274" s="1"/>
    </row>
    <row r="275" spans="1:4" ht="15">
      <c r="A275" s="1"/>
      <c r="B275" s="1"/>
      <c r="C275" s="1"/>
      <c r="D275" s="1"/>
    </row>
    <row r="276" spans="1:4" ht="15">
      <c r="A276" s="1"/>
      <c r="B276" s="1"/>
      <c r="C276" s="1"/>
      <c r="D276" s="1"/>
    </row>
    <row r="277" spans="1:4" ht="15">
      <c r="A277" s="1"/>
      <c r="B277" s="1"/>
      <c r="C277" s="1"/>
      <c r="D277" s="1"/>
    </row>
    <row r="278" spans="1:4" ht="15">
      <c r="A278" s="1"/>
      <c r="B278" s="1"/>
      <c r="C278" s="1"/>
      <c r="D278" s="1"/>
    </row>
    <row r="279" spans="1:4" ht="15">
      <c r="A279" s="1"/>
      <c r="B279" s="1"/>
      <c r="C279" s="1"/>
      <c r="D279" s="1"/>
    </row>
    <row r="280" spans="1:4" ht="15">
      <c r="A280" s="1"/>
      <c r="B280" s="1"/>
      <c r="C280" s="1"/>
      <c r="D280" s="1"/>
    </row>
    <row r="281" spans="1:4" ht="15">
      <c r="A281" s="1"/>
      <c r="B281" s="1"/>
      <c r="C281" s="1"/>
      <c r="D281" s="1"/>
    </row>
    <row r="282" spans="1:4" ht="15">
      <c r="A282" s="1"/>
      <c r="B282" s="1"/>
      <c r="C282" s="1"/>
      <c r="D282" s="1"/>
    </row>
    <row r="283" spans="1:4" ht="15">
      <c r="A283" s="1"/>
      <c r="B283" s="1"/>
      <c r="C283" s="1"/>
      <c r="D283" s="1"/>
    </row>
    <row r="284" spans="1:4" ht="15">
      <c r="A284" s="1"/>
      <c r="B284" s="1"/>
      <c r="C284" s="1"/>
      <c r="D284" s="1"/>
    </row>
    <row r="285" spans="1:4" ht="15">
      <c r="A285" s="1"/>
      <c r="B285" s="1"/>
      <c r="C285" s="1"/>
      <c r="D285" s="1"/>
    </row>
    <row r="286" spans="1:4" ht="15">
      <c r="A286" s="1"/>
      <c r="B286" s="1"/>
      <c r="C286" s="1"/>
      <c r="D286" s="1"/>
    </row>
    <row r="287" spans="1:4" ht="15">
      <c r="A287" s="1"/>
      <c r="B287" s="1"/>
      <c r="C287" s="1"/>
      <c r="D287" s="1"/>
    </row>
    <row r="288" spans="1:4" ht="15">
      <c r="A288" s="1"/>
      <c r="B288" s="1"/>
      <c r="C288" s="1"/>
      <c r="D288" s="1"/>
    </row>
    <row r="289" spans="1:4" ht="15">
      <c r="A289" s="1"/>
      <c r="B289" s="1"/>
      <c r="C289" s="1"/>
      <c r="D289" s="1"/>
    </row>
    <row r="290" spans="1:4" ht="15">
      <c r="A290" s="1"/>
      <c r="B290" s="1"/>
      <c r="C290" s="1"/>
      <c r="D290" s="1"/>
    </row>
    <row r="291" spans="1:4" ht="15">
      <c r="A291" s="1"/>
      <c r="B291" s="1"/>
      <c r="C291" s="1"/>
      <c r="D291" s="1"/>
    </row>
    <row r="292" spans="1:4" ht="15">
      <c r="A292" s="1"/>
      <c r="B292" s="1"/>
      <c r="C292" s="1"/>
      <c r="D292" s="1"/>
    </row>
    <row r="293" spans="1:4" ht="15">
      <c r="A293" s="1"/>
      <c r="B293" s="1"/>
      <c r="C293" s="1"/>
      <c r="D293" s="1"/>
    </row>
    <row r="294" spans="1:4" ht="15">
      <c r="A294" s="1"/>
      <c r="B294" s="1"/>
      <c r="C294" s="1"/>
      <c r="D294" s="1"/>
    </row>
    <row r="295" spans="1:4" ht="15">
      <c r="A295" s="1"/>
      <c r="B295" s="1"/>
      <c r="C295" s="1"/>
      <c r="D295" s="1"/>
    </row>
    <row r="296" spans="1:4" ht="15">
      <c r="A296" s="1"/>
      <c r="B296" s="1"/>
      <c r="C296" s="1"/>
      <c r="D296" s="1"/>
    </row>
    <row r="297" spans="1:4" ht="15">
      <c r="A297" s="1"/>
      <c r="B297" s="1"/>
      <c r="C297" s="1"/>
      <c r="D297" s="1"/>
    </row>
    <row r="298" spans="1:4" ht="15">
      <c r="A298" s="1"/>
      <c r="B298" s="1"/>
      <c r="C298" s="1"/>
      <c r="D298" s="1"/>
    </row>
    <row r="299" spans="1:4" ht="15">
      <c r="A299" s="1"/>
      <c r="B299" s="1"/>
      <c r="C299" s="1"/>
      <c r="D299" s="1"/>
    </row>
    <row r="300" spans="1:4" ht="15">
      <c r="A300" s="1"/>
      <c r="B300" s="1"/>
      <c r="C300" s="1"/>
      <c r="D300" s="1"/>
    </row>
    <row r="301" spans="1:4" ht="15">
      <c r="A301" s="1"/>
      <c r="B301" s="1"/>
      <c r="C301" s="1"/>
      <c r="D301" s="1"/>
    </row>
    <row r="302" spans="1:4" ht="15">
      <c r="A302" s="1"/>
      <c r="B302" s="1"/>
      <c r="C302" s="1"/>
      <c r="D302" s="1"/>
    </row>
    <row r="303" spans="1:4" ht="15">
      <c r="A303" s="1"/>
      <c r="B303" s="1"/>
      <c r="C303" s="1"/>
      <c r="D303" s="1"/>
    </row>
    <row r="304" spans="1:4" ht="15">
      <c r="A304" s="1"/>
      <c r="B304" s="1"/>
      <c r="C304" s="1"/>
      <c r="D304" s="1"/>
    </row>
    <row r="305" spans="1:4" ht="15">
      <c r="A305" s="1"/>
      <c r="B305" s="1"/>
      <c r="C305" s="1"/>
      <c r="D305" s="1"/>
    </row>
    <row r="306" spans="1:4" ht="15">
      <c r="A306" s="1"/>
      <c r="B306" s="1"/>
      <c r="C306" s="1"/>
      <c r="D306" s="1"/>
    </row>
    <row r="307" spans="1:4" ht="15">
      <c r="A307" s="1"/>
      <c r="B307" s="1"/>
      <c r="C307" s="1"/>
      <c r="D307" s="1"/>
    </row>
    <row r="308" spans="1:4" ht="15">
      <c r="A308" s="1"/>
      <c r="B308" s="1"/>
      <c r="C308" s="1"/>
      <c r="D308" s="1"/>
    </row>
    <row r="309" spans="1:4" ht="15">
      <c r="A309" s="1"/>
      <c r="B309" s="1"/>
      <c r="C309" s="1"/>
      <c r="D309" s="1"/>
    </row>
    <row r="310" spans="1:4" ht="15">
      <c r="A310" s="1"/>
      <c r="B310" s="1"/>
      <c r="C310" s="1"/>
      <c r="D310" s="1"/>
    </row>
    <row r="311" spans="1:4" ht="15">
      <c r="A311" s="1"/>
      <c r="B311" s="1"/>
      <c r="C311" s="1"/>
      <c r="D311" s="1"/>
    </row>
    <row r="312" spans="1:4" ht="15">
      <c r="A312" s="1"/>
      <c r="B312" s="1"/>
      <c r="C312" s="1"/>
      <c r="D312" s="1"/>
    </row>
    <row r="313" spans="1:4" ht="15">
      <c r="A313" s="1"/>
      <c r="B313" s="1"/>
      <c r="C313" s="1"/>
      <c r="D313" s="1"/>
    </row>
    <row r="314" spans="1:4" ht="15">
      <c r="A314" s="1"/>
      <c r="B314" s="1"/>
      <c r="C314" s="1"/>
      <c r="D314" s="1"/>
    </row>
    <row r="315" spans="1:4" ht="15">
      <c r="A315" s="1"/>
      <c r="B315" s="1"/>
      <c r="C315" s="1"/>
      <c r="D315" s="1"/>
    </row>
    <row r="316" spans="1:4" ht="15">
      <c r="A316" s="1"/>
      <c r="B316" s="1"/>
      <c r="C316" s="1"/>
      <c r="D316" s="1"/>
    </row>
    <row r="317" spans="1:4" ht="15">
      <c r="A317" s="1"/>
      <c r="B317" s="1"/>
      <c r="C317" s="1"/>
      <c r="D317" s="1"/>
    </row>
    <row r="318" spans="1:4" ht="15">
      <c r="A318" s="1"/>
      <c r="B318" s="1"/>
      <c r="C318" s="1"/>
      <c r="D318" s="1"/>
    </row>
    <row r="319" spans="1:4" ht="15">
      <c r="A319" s="1"/>
      <c r="B319" s="1"/>
      <c r="C319" s="1"/>
      <c r="D319" s="1"/>
    </row>
    <row r="320" spans="1:4" ht="15">
      <c r="A320" s="1"/>
      <c r="B320" s="1"/>
      <c r="C320" s="1"/>
      <c r="D320" s="1"/>
    </row>
    <row r="321" spans="1:4" ht="15">
      <c r="A321" s="1"/>
      <c r="B321" s="1"/>
      <c r="C321" s="1"/>
      <c r="D321" s="1"/>
    </row>
    <row r="322" spans="1:4" ht="15">
      <c r="A322" s="1"/>
      <c r="B322" s="1"/>
      <c r="C322" s="1"/>
      <c r="D322" s="1"/>
    </row>
    <row r="323" spans="1:4" ht="15">
      <c r="A323" s="1"/>
      <c r="B323" s="1"/>
      <c r="C323" s="1"/>
      <c r="D323" s="1"/>
    </row>
    <row r="324" spans="1:4" ht="15">
      <c r="A324" s="1"/>
      <c r="B324" s="1"/>
      <c r="C324" s="1"/>
      <c r="D324" s="1"/>
    </row>
    <row r="325" spans="1:4" ht="15">
      <c r="A325" s="1"/>
      <c r="B325" s="1"/>
      <c r="C325" s="1"/>
      <c r="D325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8"/>
  <sheetViews>
    <sheetView workbookViewId="0" topLeftCell="A118">
      <selection activeCell="A125" sqref="A125:A166"/>
    </sheetView>
  </sheetViews>
  <sheetFormatPr defaultColWidth="9.140625" defaultRowHeight="12.75"/>
  <cols>
    <col min="1" max="1" width="31.57421875" style="1" customWidth="1"/>
    <col min="2" max="2" width="15.7109375" style="1" customWidth="1"/>
    <col min="3" max="3" width="11.7109375" style="1" customWidth="1"/>
  </cols>
  <sheetData>
    <row r="1" spans="1:3" ht="15">
      <c r="A1" s="1" t="s">
        <v>2</v>
      </c>
      <c r="B1" s="1" t="s">
        <v>3</v>
      </c>
      <c r="C1" s="1" t="s">
        <v>0</v>
      </c>
    </row>
    <row r="2" spans="1:3" ht="15">
      <c r="A2" s="1" t="s">
        <v>130</v>
      </c>
      <c r="B2" s="1">
        <v>16.1369</v>
      </c>
      <c r="C2" s="1" t="s">
        <v>10</v>
      </c>
    </row>
    <row r="3" spans="1:3" ht="15">
      <c r="A3" s="1" t="s">
        <v>130</v>
      </c>
      <c r="B3" s="1">
        <v>23.9411</v>
      </c>
      <c r="C3" s="1" t="s">
        <v>11</v>
      </c>
    </row>
    <row r="4" spans="1:3" ht="15">
      <c r="A4" s="1" t="s">
        <v>130</v>
      </c>
      <c r="B4" s="1">
        <v>21.89</v>
      </c>
      <c r="C4" s="1" t="s">
        <v>14</v>
      </c>
    </row>
    <row r="5" spans="1:3" ht="15">
      <c r="A5" s="1" t="s">
        <v>130</v>
      </c>
      <c r="B5" s="1">
        <v>6.5857</v>
      </c>
      <c r="C5" s="1" t="s">
        <v>15</v>
      </c>
    </row>
    <row r="6" spans="1:3" ht="15">
      <c r="A6" s="1" t="s">
        <v>130</v>
      </c>
      <c r="B6" s="1">
        <v>55.6396</v>
      </c>
      <c r="C6" s="1" t="s">
        <v>24</v>
      </c>
    </row>
    <row r="7" spans="1:3" ht="15">
      <c r="A7" s="1" t="s">
        <v>130</v>
      </c>
      <c r="B7" s="1">
        <v>46.6563</v>
      </c>
      <c r="C7" s="1" t="s">
        <v>25</v>
      </c>
    </row>
    <row r="8" spans="1:3" ht="15">
      <c r="A8" s="1" t="s">
        <v>130</v>
      </c>
      <c r="B8" s="1">
        <v>15.9919</v>
      </c>
      <c r="C8" s="1" t="s">
        <v>36</v>
      </c>
    </row>
    <row r="9" spans="1:3" ht="15">
      <c r="A9" s="1" t="s">
        <v>130</v>
      </c>
      <c r="B9" s="1">
        <v>10.0876</v>
      </c>
      <c r="C9" s="1" t="s">
        <v>54</v>
      </c>
    </row>
    <row r="10" spans="1:3" ht="15">
      <c r="A10" s="1" t="s">
        <v>130</v>
      </c>
      <c r="B10" s="1">
        <v>3.8786</v>
      </c>
      <c r="C10" s="1" t="s">
        <v>55</v>
      </c>
    </row>
    <row r="11" spans="1:3" ht="15">
      <c r="A11" s="1" t="s">
        <v>130</v>
      </c>
      <c r="B11" s="1" t="s">
        <v>6</v>
      </c>
      <c r="C11" s="1" t="s">
        <v>61</v>
      </c>
    </row>
    <row r="12" spans="1:3" ht="15">
      <c r="A12" s="1" t="s">
        <v>130</v>
      </c>
      <c r="B12" s="1">
        <v>65.1444</v>
      </c>
      <c r="C12" s="1" t="s">
        <v>73</v>
      </c>
    </row>
    <row r="13" spans="1:3" ht="15">
      <c r="A13" s="1" t="s">
        <v>130</v>
      </c>
      <c r="B13" s="1" t="s">
        <v>6</v>
      </c>
      <c r="C13" s="1" t="s">
        <v>75</v>
      </c>
    </row>
    <row r="14" spans="1:3" ht="15">
      <c r="A14" s="1" t="s">
        <v>130</v>
      </c>
      <c r="B14" s="1">
        <v>24.5094</v>
      </c>
      <c r="C14" s="1" t="s">
        <v>95</v>
      </c>
    </row>
    <row r="15" spans="1:3" ht="15">
      <c r="A15" s="1" t="s">
        <v>130</v>
      </c>
      <c r="B15" s="1">
        <v>13.1316</v>
      </c>
      <c r="C15" s="1" t="s">
        <v>96</v>
      </c>
    </row>
    <row r="16" spans="1:3" ht="15">
      <c r="A16" s="1" t="s">
        <v>130</v>
      </c>
      <c r="B16" s="1">
        <v>15.5652</v>
      </c>
      <c r="C16" s="1" t="s">
        <v>107</v>
      </c>
    </row>
    <row r="17" spans="1:3" ht="15">
      <c r="A17" s="1" t="s">
        <v>130</v>
      </c>
      <c r="B17" s="1">
        <v>18.0623</v>
      </c>
      <c r="C17" s="1" t="s">
        <v>114</v>
      </c>
    </row>
    <row r="18" spans="1:3" ht="15">
      <c r="A18" s="1" t="s">
        <v>130</v>
      </c>
      <c r="B18" s="1">
        <v>20.4344</v>
      </c>
      <c r="C18" s="1" t="s">
        <v>120</v>
      </c>
    </row>
    <row r="19" spans="1:3" ht="15">
      <c r="A19" s="1" t="s">
        <v>189</v>
      </c>
      <c r="B19" s="1">
        <v>2.2123</v>
      </c>
      <c r="C19" s="1" t="s">
        <v>22</v>
      </c>
    </row>
    <row r="20" spans="1:3" ht="15">
      <c r="A20" s="1" t="s">
        <v>189</v>
      </c>
      <c r="B20" s="1">
        <v>57.3028</v>
      </c>
      <c r="C20" s="1" t="s">
        <v>24</v>
      </c>
    </row>
    <row r="21" spans="1:3" ht="15">
      <c r="A21" s="1" t="s">
        <v>189</v>
      </c>
      <c r="B21" s="1">
        <v>33.0909</v>
      </c>
      <c r="C21" s="1" t="s">
        <v>33</v>
      </c>
    </row>
    <row r="22" spans="1:3" ht="15">
      <c r="A22" s="1" t="s">
        <v>132</v>
      </c>
      <c r="B22" s="1" t="s">
        <v>6</v>
      </c>
      <c r="C22" s="1" t="s">
        <v>4</v>
      </c>
    </row>
    <row r="23" spans="1:3" ht="15">
      <c r="A23" s="1" t="s">
        <v>132</v>
      </c>
      <c r="B23" s="1">
        <v>4.9344</v>
      </c>
      <c r="C23" s="1" t="s">
        <v>94</v>
      </c>
    </row>
    <row r="24" spans="1:3" ht="15">
      <c r="A24" s="1" t="s">
        <v>132</v>
      </c>
      <c r="B24" s="1">
        <v>22.0054</v>
      </c>
      <c r="C24" s="1" t="s">
        <v>100</v>
      </c>
    </row>
    <row r="25" spans="1:3" ht="15">
      <c r="A25" s="1" t="s">
        <v>132</v>
      </c>
      <c r="B25" s="1">
        <v>2.8161</v>
      </c>
      <c r="C25" s="1" t="s">
        <v>112</v>
      </c>
    </row>
    <row r="26" spans="1:3" ht="15">
      <c r="A26" s="1" t="s">
        <v>132</v>
      </c>
      <c r="B26" s="1">
        <v>7.7237</v>
      </c>
      <c r="C26" s="1" t="s">
        <v>121</v>
      </c>
    </row>
    <row r="27" spans="1:3" ht="15">
      <c r="A27" s="1" t="s">
        <v>190</v>
      </c>
      <c r="B27" s="1">
        <v>11.1648</v>
      </c>
      <c r="C27" s="1" t="s">
        <v>116</v>
      </c>
    </row>
    <row r="28" spans="1:3" ht="15">
      <c r="A28" s="1" t="s">
        <v>199</v>
      </c>
      <c r="B28" s="1" t="s">
        <v>6</v>
      </c>
      <c r="C28" s="1" t="s">
        <v>89</v>
      </c>
    </row>
    <row r="29" spans="1:3" ht="15">
      <c r="A29" s="1" t="s">
        <v>199</v>
      </c>
      <c r="B29" s="1" t="s">
        <v>6</v>
      </c>
      <c r="C29" s="1" t="s">
        <v>102</v>
      </c>
    </row>
    <row r="30" spans="1:3" ht="15">
      <c r="A30" s="1" t="s">
        <v>142</v>
      </c>
      <c r="B30" s="1">
        <v>0.0647</v>
      </c>
      <c r="C30" s="1" t="s">
        <v>16</v>
      </c>
    </row>
    <row r="31" spans="1:3" ht="15">
      <c r="A31" s="1" t="s">
        <v>142</v>
      </c>
      <c r="B31" s="1">
        <v>29.6693</v>
      </c>
      <c r="C31" s="1" t="s">
        <v>21</v>
      </c>
    </row>
    <row r="32" spans="1:3" ht="15">
      <c r="A32" s="1" t="s">
        <v>142</v>
      </c>
      <c r="B32" s="1">
        <v>38.1215</v>
      </c>
      <c r="C32" s="1" t="s">
        <v>22</v>
      </c>
    </row>
    <row r="33" spans="1:3" ht="15">
      <c r="A33" s="1" t="s">
        <v>142</v>
      </c>
      <c r="B33" s="1">
        <v>63.3933</v>
      </c>
      <c r="C33" s="1" t="s">
        <v>22</v>
      </c>
    </row>
    <row r="34" spans="1:3" ht="15">
      <c r="A34" s="1" t="s">
        <v>142</v>
      </c>
      <c r="B34" s="1">
        <v>11.5731</v>
      </c>
      <c r="C34" s="1" t="s">
        <v>23</v>
      </c>
    </row>
    <row r="35" spans="1:3" ht="15">
      <c r="A35" s="1" t="s">
        <v>142</v>
      </c>
      <c r="B35" s="1">
        <v>3.1987</v>
      </c>
      <c r="C35" s="1" t="s">
        <v>24</v>
      </c>
    </row>
    <row r="36" spans="1:3" ht="15">
      <c r="A36" s="1" t="s">
        <v>142</v>
      </c>
      <c r="B36" s="1">
        <v>7.4954</v>
      </c>
      <c r="C36" s="1" t="s">
        <v>25</v>
      </c>
    </row>
    <row r="37" spans="1:3" ht="15">
      <c r="A37" s="1" t="s">
        <v>142</v>
      </c>
      <c r="B37" s="1">
        <v>16.2327</v>
      </c>
      <c r="C37" s="1" t="s">
        <v>32</v>
      </c>
    </row>
    <row r="38" spans="1:3" ht="15">
      <c r="A38" s="1" t="s">
        <v>142</v>
      </c>
      <c r="B38" s="1">
        <v>15.8081</v>
      </c>
      <c r="C38" s="1" t="s">
        <v>34</v>
      </c>
    </row>
    <row r="39" spans="1:3" ht="15">
      <c r="A39" s="1" t="s">
        <v>142</v>
      </c>
      <c r="B39" s="1">
        <v>18.2083</v>
      </c>
      <c r="C39" s="1" t="s">
        <v>35</v>
      </c>
    </row>
    <row r="40" spans="1:3" ht="15">
      <c r="A40" s="1" t="s">
        <v>142</v>
      </c>
      <c r="B40" s="1">
        <v>3.6509</v>
      </c>
      <c r="C40" s="1" t="s">
        <v>36</v>
      </c>
    </row>
    <row r="41" spans="1:3" ht="15">
      <c r="A41" s="1" t="s">
        <v>142</v>
      </c>
      <c r="B41" s="1">
        <v>2.0624</v>
      </c>
      <c r="C41" s="1" t="s">
        <v>37</v>
      </c>
    </row>
    <row r="42" spans="1:3" ht="15">
      <c r="A42" s="1" t="s">
        <v>142</v>
      </c>
      <c r="B42" s="1">
        <v>8.0671</v>
      </c>
      <c r="C42" s="1" t="s">
        <v>52</v>
      </c>
    </row>
    <row r="43" spans="1:3" ht="15">
      <c r="A43" s="1" t="s">
        <v>142</v>
      </c>
      <c r="B43" s="1">
        <v>4.3464</v>
      </c>
      <c r="C43" s="1" t="s">
        <v>53</v>
      </c>
    </row>
    <row r="44" spans="1:3" ht="15">
      <c r="A44" s="1" t="s">
        <v>142</v>
      </c>
      <c r="B44" s="1">
        <v>9.1359</v>
      </c>
      <c r="C44" s="1" t="s">
        <v>55</v>
      </c>
    </row>
    <row r="45" spans="1:3" ht="15">
      <c r="A45" s="1" t="s">
        <v>142</v>
      </c>
      <c r="B45" s="1">
        <v>23.3281</v>
      </c>
      <c r="C45" s="1" t="s">
        <v>56</v>
      </c>
    </row>
    <row r="46" spans="1:3" ht="15">
      <c r="A46" s="1" t="s">
        <v>142</v>
      </c>
      <c r="B46" s="1">
        <v>17.4855</v>
      </c>
      <c r="C46" s="1" t="s">
        <v>62</v>
      </c>
    </row>
    <row r="47" spans="1:3" ht="15">
      <c r="A47" s="1" t="s">
        <v>142</v>
      </c>
      <c r="B47" s="1">
        <v>10.2246</v>
      </c>
      <c r="C47" s="1" t="s">
        <v>63</v>
      </c>
    </row>
    <row r="48" spans="1:3" ht="15">
      <c r="A48" s="1" t="s">
        <v>142</v>
      </c>
      <c r="B48" s="1">
        <v>4.9522</v>
      </c>
      <c r="C48" s="1" t="s">
        <v>66</v>
      </c>
    </row>
    <row r="49" spans="1:3" ht="15">
      <c r="A49" s="1" t="s">
        <v>142</v>
      </c>
      <c r="B49" s="1" t="s">
        <v>6</v>
      </c>
      <c r="C49" s="1" t="s">
        <v>70</v>
      </c>
    </row>
    <row r="50" spans="1:3" ht="15">
      <c r="A50" s="1" t="s">
        <v>142</v>
      </c>
      <c r="B50" s="1" t="s">
        <v>6</v>
      </c>
      <c r="C50" s="1" t="s">
        <v>71</v>
      </c>
    </row>
    <row r="51" spans="1:3" ht="15">
      <c r="A51" s="1" t="s">
        <v>142</v>
      </c>
      <c r="B51" s="1">
        <v>5.2247</v>
      </c>
      <c r="C51" s="1" t="s">
        <v>72</v>
      </c>
    </row>
    <row r="52" spans="1:3" ht="15">
      <c r="A52" s="1" t="s">
        <v>142</v>
      </c>
      <c r="B52" s="1">
        <v>0.4066</v>
      </c>
      <c r="C52" s="1" t="s">
        <v>73</v>
      </c>
    </row>
    <row r="53" spans="1:3" ht="15">
      <c r="A53" s="1" t="s">
        <v>142</v>
      </c>
      <c r="B53" s="1">
        <v>2.4652</v>
      </c>
      <c r="C53" s="1" t="s">
        <v>74</v>
      </c>
    </row>
    <row r="54" spans="1:3" ht="15">
      <c r="A54" s="1" t="s">
        <v>142</v>
      </c>
      <c r="B54" s="1" t="s">
        <v>6</v>
      </c>
      <c r="C54" s="1" t="s">
        <v>75</v>
      </c>
    </row>
    <row r="55" spans="1:3" ht="15">
      <c r="A55" s="1" t="s">
        <v>142</v>
      </c>
      <c r="B55" s="1">
        <v>2.1932</v>
      </c>
      <c r="C55" s="1" t="s">
        <v>76</v>
      </c>
    </row>
    <row r="56" spans="1:3" ht="15">
      <c r="A56" s="1" t="s">
        <v>142</v>
      </c>
      <c r="B56" s="1">
        <v>9.1044</v>
      </c>
      <c r="C56" s="1" t="s">
        <v>82</v>
      </c>
    </row>
    <row r="57" spans="1:3" ht="15">
      <c r="A57" s="1" t="s">
        <v>142</v>
      </c>
      <c r="B57" s="1">
        <v>5.9411</v>
      </c>
      <c r="C57" s="1" t="s">
        <v>83</v>
      </c>
    </row>
    <row r="58" spans="1:3" ht="15">
      <c r="A58" s="1" t="s">
        <v>142</v>
      </c>
      <c r="B58" s="1">
        <v>0.5863</v>
      </c>
      <c r="C58" s="1" t="s">
        <v>84</v>
      </c>
    </row>
    <row r="59" spans="1:3" ht="15">
      <c r="A59" s="1" t="s">
        <v>142</v>
      </c>
      <c r="B59" s="1">
        <v>0.3814</v>
      </c>
      <c r="C59" s="1" t="s">
        <v>85</v>
      </c>
    </row>
    <row r="60" spans="1:3" ht="15">
      <c r="A60" s="1" t="s">
        <v>142</v>
      </c>
      <c r="B60" s="1">
        <v>0.9935</v>
      </c>
      <c r="C60" s="1" t="s">
        <v>93</v>
      </c>
    </row>
    <row r="61" spans="1:3" ht="15">
      <c r="A61" s="1" t="s">
        <v>142</v>
      </c>
      <c r="B61" s="1">
        <v>0.2632</v>
      </c>
      <c r="C61" s="1" t="s">
        <v>95</v>
      </c>
    </row>
    <row r="62" spans="1:3" ht="15">
      <c r="A62" s="1" t="s">
        <v>142</v>
      </c>
      <c r="B62" s="1">
        <v>2.9449</v>
      </c>
      <c r="C62" s="1" t="s">
        <v>98</v>
      </c>
    </row>
    <row r="63" spans="1:3" ht="15">
      <c r="A63" s="1" t="s">
        <v>142</v>
      </c>
      <c r="B63" s="1">
        <v>1.0795</v>
      </c>
      <c r="C63" s="1" t="s">
        <v>100</v>
      </c>
    </row>
    <row r="64" spans="1:3" ht="15">
      <c r="A64" s="1" t="s">
        <v>142</v>
      </c>
      <c r="B64" s="1">
        <v>5.196</v>
      </c>
      <c r="C64" s="1" t="s">
        <v>111</v>
      </c>
    </row>
    <row r="65" spans="1:3" ht="15">
      <c r="A65" s="1" t="s">
        <v>142</v>
      </c>
      <c r="B65" s="1">
        <v>1.0754</v>
      </c>
      <c r="C65" s="1" t="s">
        <v>116</v>
      </c>
    </row>
    <row r="66" spans="1:3" ht="15">
      <c r="A66" s="1" t="s">
        <v>142</v>
      </c>
      <c r="B66" s="1" t="s">
        <v>188</v>
      </c>
      <c r="C66" s="1" t="s">
        <v>120</v>
      </c>
    </row>
    <row r="67" spans="1:3" ht="15">
      <c r="A67" s="1" t="s">
        <v>142</v>
      </c>
      <c r="B67" s="1">
        <v>1.0539</v>
      </c>
      <c r="C67" s="1" t="s">
        <v>123</v>
      </c>
    </row>
    <row r="68" spans="1:3" ht="15">
      <c r="A68" s="1" t="s">
        <v>142</v>
      </c>
      <c r="B68" s="1">
        <v>2.728</v>
      </c>
      <c r="C68" s="1" t="s">
        <v>104</v>
      </c>
    </row>
    <row r="69" spans="1:3" ht="15">
      <c r="A69" s="1" t="s">
        <v>196</v>
      </c>
      <c r="B69" s="1">
        <v>0.0211</v>
      </c>
      <c r="C69" s="1" t="s">
        <v>34</v>
      </c>
    </row>
    <row r="70" spans="1:3" ht="15">
      <c r="A70" s="1" t="s">
        <v>196</v>
      </c>
      <c r="B70" s="1">
        <v>0.2328</v>
      </c>
      <c r="C70" s="1" t="s">
        <v>56</v>
      </c>
    </row>
    <row r="71" spans="1:3" ht="15">
      <c r="A71" s="1" t="s">
        <v>196</v>
      </c>
      <c r="B71" s="1">
        <v>0.015</v>
      </c>
      <c r="C71" s="1" t="s">
        <v>98</v>
      </c>
    </row>
    <row r="72" spans="1:3" ht="15">
      <c r="A72" s="1" t="s">
        <v>196</v>
      </c>
      <c r="B72" s="1">
        <v>0.0831</v>
      </c>
      <c r="C72" s="1" t="s">
        <v>104</v>
      </c>
    </row>
    <row r="73" spans="1:3" ht="15">
      <c r="A73" s="1" t="s">
        <v>148</v>
      </c>
      <c r="B73" s="1">
        <v>0.1298</v>
      </c>
      <c r="C73" s="1" t="s">
        <v>25</v>
      </c>
    </row>
    <row r="74" spans="1:3" ht="15">
      <c r="A74" s="1" t="s">
        <v>148</v>
      </c>
      <c r="B74" s="1">
        <v>0.0891</v>
      </c>
      <c r="C74" s="1" t="s">
        <v>116</v>
      </c>
    </row>
    <row r="75" spans="1:3" ht="15">
      <c r="A75" s="1" t="s">
        <v>150</v>
      </c>
      <c r="B75" s="1" t="s">
        <v>6</v>
      </c>
      <c r="C75" s="1" t="s">
        <v>98</v>
      </c>
    </row>
    <row r="76" spans="1:3" ht="15">
      <c r="A76" s="1" t="s">
        <v>194</v>
      </c>
      <c r="B76" s="1">
        <v>0.7786</v>
      </c>
      <c r="C76" s="1" t="s">
        <v>116</v>
      </c>
    </row>
    <row r="77" spans="1:3" ht="15">
      <c r="A77" s="1" t="s">
        <v>195</v>
      </c>
      <c r="B77" s="1">
        <v>0.1889</v>
      </c>
      <c r="C77" s="1" t="s">
        <v>116</v>
      </c>
    </row>
    <row r="78" spans="1:3" ht="15">
      <c r="A78" s="1" t="s">
        <v>197</v>
      </c>
      <c r="B78" s="1">
        <v>0.0129</v>
      </c>
      <c r="C78" s="1" t="s">
        <v>25</v>
      </c>
    </row>
    <row r="79" spans="1:3" ht="15">
      <c r="A79" s="1" t="s">
        <v>198</v>
      </c>
      <c r="B79" s="1">
        <v>4.1246</v>
      </c>
      <c r="C79" s="1" t="s">
        <v>4</v>
      </c>
    </row>
    <row r="80" spans="1:3" ht="15">
      <c r="A80" s="1" t="s">
        <v>198</v>
      </c>
      <c r="B80" s="1" t="s">
        <v>6</v>
      </c>
      <c r="C80" s="1" t="s">
        <v>20</v>
      </c>
    </row>
    <row r="81" spans="1:3" ht="15">
      <c r="A81" s="1" t="s">
        <v>198</v>
      </c>
      <c r="B81" s="1">
        <v>1.7228</v>
      </c>
      <c r="C81" s="1" t="s">
        <v>21</v>
      </c>
    </row>
    <row r="82" spans="1:3" ht="15">
      <c r="A82" s="1" t="s">
        <v>198</v>
      </c>
      <c r="B82" s="1">
        <v>1.42</v>
      </c>
      <c r="C82" s="1" t="s">
        <v>22</v>
      </c>
    </row>
    <row r="83" spans="1:3" ht="15">
      <c r="A83" s="1" t="s">
        <v>198</v>
      </c>
      <c r="B83" s="1">
        <v>2.1144</v>
      </c>
      <c r="C83" s="1" t="s">
        <v>24</v>
      </c>
    </row>
    <row r="84" spans="1:3" ht="15">
      <c r="A84" s="1" t="s">
        <v>198</v>
      </c>
      <c r="B84" s="1">
        <v>1.7929</v>
      </c>
      <c r="C84" s="1" t="s">
        <v>32</v>
      </c>
    </row>
    <row r="85" spans="1:3" ht="15">
      <c r="A85" s="1" t="s">
        <v>198</v>
      </c>
      <c r="B85" s="1">
        <v>23.3557</v>
      </c>
      <c r="C85" s="1" t="s">
        <v>34</v>
      </c>
    </row>
    <row r="86" spans="1:3" ht="15">
      <c r="A86" s="1" t="s">
        <v>198</v>
      </c>
      <c r="B86" s="1">
        <v>8.7428</v>
      </c>
      <c r="C86" s="1" t="s">
        <v>35</v>
      </c>
    </row>
    <row r="87" spans="1:3" ht="15">
      <c r="A87" s="1" t="s">
        <v>198</v>
      </c>
      <c r="B87" s="1">
        <v>1.0252</v>
      </c>
      <c r="C87" s="1" t="s">
        <v>37</v>
      </c>
    </row>
    <row r="88" spans="1:3" ht="15">
      <c r="A88" s="1" t="s">
        <v>198</v>
      </c>
      <c r="B88" s="1">
        <v>1.2051</v>
      </c>
      <c r="C88" s="1" t="s">
        <v>52</v>
      </c>
    </row>
    <row r="89" spans="1:3" ht="15">
      <c r="A89" s="1" t="s">
        <v>198</v>
      </c>
      <c r="B89" s="1">
        <v>5.0332</v>
      </c>
      <c r="C89" s="1" t="s">
        <v>55</v>
      </c>
    </row>
    <row r="90" spans="1:3" ht="15">
      <c r="A90" s="1" t="s">
        <v>198</v>
      </c>
      <c r="B90" s="1" t="s">
        <v>6</v>
      </c>
      <c r="C90" s="1" t="s">
        <v>79</v>
      </c>
    </row>
    <row r="91" spans="1:3" ht="15">
      <c r="A91" s="1" t="s">
        <v>198</v>
      </c>
      <c r="B91" s="1" t="s">
        <v>6</v>
      </c>
      <c r="C91" s="1" t="s">
        <v>93</v>
      </c>
    </row>
    <row r="92" spans="1:3" ht="15">
      <c r="A92" s="1" t="s">
        <v>198</v>
      </c>
      <c r="B92" s="1">
        <v>2.6094</v>
      </c>
      <c r="C92" s="1" t="s">
        <v>116</v>
      </c>
    </row>
    <row r="93" spans="1:3" ht="15">
      <c r="A93" s="1" t="s">
        <v>191</v>
      </c>
      <c r="B93" s="1">
        <v>17.4741</v>
      </c>
      <c r="C93" s="1" t="s">
        <v>11</v>
      </c>
    </row>
    <row r="94" spans="1:3" ht="15">
      <c r="A94" s="1" t="s">
        <v>191</v>
      </c>
      <c r="B94" s="1">
        <v>7.1642</v>
      </c>
      <c r="C94" s="1" t="s">
        <v>14</v>
      </c>
    </row>
    <row r="95" spans="1:3" ht="15">
      <c r="A95" s="1" t="s">
        <v>191</v>
      </c>
      <c r="B95" s="1">
        <v>4.4145</v>
      </c>
      <c r="C95" s="1" t="s">
        <v>22</v>
      </c>
    </row>
    <row r="96" spans="1:3" ht="15">
      <c r="A96" s="1" t="s">
        <v>191</v>
      </c>
      <c r="B96" s="1">
        <v>50.8244</v>
      </c>
      <c r="C96" s="1" t="s">
        <v>23</v>
      </c>
    </row>
    <row r="97" spans="1:3" ht="15">
      <c r="A97" s="1" t="s">
        <v>191</v>
      </c>
      <c r="B97" s="1">
        <v>59.8981</v>
      </c>
      <c r="C97" s="1" t="s">
        <v>23</v>
      </c>
    </row>
    <row r="98" spans="1:3" ht="15">
      <c r="A98" s="1" t="s">
        <v>191</v>
      </c>
      <c r="B98" s="1">
        <v>38.2844</v>
      </c>
      <c r="C98" s="1" t="s">
        <v>26</v>
      </c>
    </row>
    <row r="99" spans="1:3" ht="15">
      <c r="A99" s="1" t="s">
        <v>191</v>
      </c>
      <c r="B99" s="1">
        <v>1.8047</v>
      </c>
      <c r="C99" s="1" t="s">
        <v>26</v>
      </c>
    </row>
    <row r="100" spans="1:3" ht="15">
      <c r="A100" s="1" t="s">
        <v>191</v>
      </c>
      <c r="B100" s="1">
        <v>7.314</v>
      </c>
      <c r="C100" s="1" t="s">
        <v>27</v>
      </c>
    </row>
    <row r="101" spans="1:3" ht="15">
      <c r="A101" s="1" t="s">
        <v>191</v>
      </c>
      <c r="B101" s="1" t="s">
        <v>6</v>
      </c>
      <c r="C101" s="1" t="s">
        <v>30</v>
      </c>
    </row>
    <row r="102" spans="1:3" ht="15">
      <c r="A102" s="1" t="s">
        <v>191</v>
      </c>
      <c r="B102" s="1">
        <v>19.221</v>
      </c>
      <c r="C102" s="1" t="s">
        <v>37</v>
      </c>
    </row>
    <row r="103" spans="1:3" ht="15">
      <c r="A103" s="1" t="s">
        <v>191</v>
      </c>
      <c r="B103" s="1">
        <v>22.7167</v>
      </c>
      <c r="C103" s="1" t="s">
        <v>53</v>
      </c>
    </row>
    <row r="104" spans="1:3" ht="15">
      <c r="A104" s="1" t="s">
        <v>191</v>
      </c>
      <c r="B104" s="1">
        <v>2.2087</v>
      </c>
      <c r="C104" s="1" t="s">
        <v>54</v>
      </c>
    </row>
    <row r="105" spans="1:3" ht="15">
      <c r="A105" s="1" t="s">
        <v>191</v>
      </c>
      <c r="B105" s="1">
        <v>5.9476</v>
      </c>
      <c r="C105" s="1" t="s">
        <v>56</v>
      </c>
    </row>
    <row r="106" spans="1:3" ht="15">
      <c r="A106" s="1" t="s">
        <v>191</v>
      </c>
      <c r="B106" s="1">
        <v>0.3042</v>
      </c>
      <c r="C106" s="1" t="s">
        <v>58</v>
      </c>
    </row>
    <row r="107" spans="1:3" ht="15">
      <c r="A107" s="1" t="s">
        <v>191</v>
      </c>
      <c r="B107" s="1">
        <v>4.5724</v>
      </c>
      <c r="C107" s="1" t="s">
        <v>64</v>
      </c>
    </row>
    <row r="108" spans="1:3" ht="15">
      <c r="A108" s="1" t="s">
        <v>191</v>
      </c>
      <c r="B108" s="1">
        <v>17.184</v>
      </c>
      <c r="C108" s="1" t="s">
        <v>65</v>
      </c>
    </row>
    <row r="109" spans="1:3" ht="15">
      <c r="A109" s="1" t="s">
        <v>191</v>
      </c>
      <c r="B109" s="1">
        <v>22.7266</v>
      </c>
      <c r="C109" s="1" t="s">
        <v>66</v>
      </c>
    </row>
    <row r="110" spans="1:3" ht="15">
      <c r="A110" s="1" t="s">
        <v>191</v>
      </c>
      <c r="B110" s="1">
        <v>35.974</v>
      </c>
      <c r="C110" s="1" t="s">
        <v>76</v>
      </c>
    </row>
    <row r="111" spans="1:3" ht="15">
      <c r="A111" s="1" t="s">
        <v>191</v>
      </c>
      <c r="B111" s="1">
        <v>14.0968</v>
      </c>
      <c r="C111" s="1" t="s">
        <v>77</v>
      </c>
    </row>
    <row r="112" spans="1:3" ht="15">
      <c r="A112" s="1" t="s">
        <v>191</v>
      </c>
      <c r="B112" s="1">
        <v>35.3092</v>
      </c>
      <c r="C112" s="1" t="s">
        <v>86</v>
      </c>
    </row>
    <row r="113" spans="1:3" ht="15">
      <c r="A113" s="1" t="s">
        <v>191</v>
      </c>
      <c r="B113" s="1">
        <v>34.5136</v>
      </c>
      <c r="C113" s="1" t="s">
        <v>86</v>
      </c>
    </row>
    <row r="114" spans="1:3" ht="15">
      <c r="A114" s="1" t="s">
        <v>191</v>
      </c>
      <c r="B114" s="1">
        <v>7.4227</v>
      </c>
      <c r="C114" s="1" t="s">
        <v>92</v>
      </c>
    </row>
    <row r="115" spans="1:3" ht="15">
      <c r="A115" s="1" t="s">
        <v>191</v>
      </c>
      <c r="B115" s="1">
        <v>41.042</v>
      </c>
      <c r="C115" s="1" t="s">
        <v>97</v>
      </c>
    </row>
    <row r="116" spans="1:3" ht="15">
      <c r="A116" s="1" t="s">
        <v>191</v>
      </c>
      <c r="B116" s="1" t="s">
        <v>188</v>
      </c>
      <c r="C116" s="1" t="s">
        <v>98</v>
      </c>
    </row>
    <row r="117" spans="1:3" ht="15">
      <c r="A117" s="1" t="s">
        <v>191</v>
      </c>
      <c r="B117" s="1">
        <v>4.8189</v>
      </c>
      <c r="C117" s="1" t="s">
        <v>110</v>
      </c>
    </row>
    <row r="118" spans="1:3" ht="15">
      <c r="A118" s="1" t="s">
        <v>191</v>
      </c>
      <c r="B118" s="1">
        <v>16.375</v>
      </c>
      <c r="C118" s="1" t="s">
        <v>111</v>
      </c>
    </row>
    <row r="119" spans="1:3" ht="15">
      <c r="A119" s="1" t="s">
        <v>191</v>
      </c>
      <c r="B119" s="1">
        <v>17.1135</v>
      </c>
      <c r="C119" s="1" t="s">
        <v>112</v>
      </c>
    </row>
    <row r="120" spans="1:3" ht="15">
      <c r="A120" s="1" t="s">
        <v>191</v>
      </c>
      <c r="B120" s="1">
        <v>3.546</v>
      </c>
      <c r="C120" s="1" t="s">
        <v>113</v>
      </c>
    </row>
    <row r="121" spans="1:3" ht="15">
      <c r="A121" s="1" t="s">
        <v>191</v>
      </c>
      <c r="B121" s="1" t="s">
        <v>6</v>
      </c>
      <c r="C121" s="1" t="s">
        <v>115</v>
      </c>
    </row>
    <row r="122" spans="1:3" ht="15">
      <c r="A122" s="1" t="s">
        <v>157</v>
      </c>
      <c r="B122" s="1">
        <v>0.8671</v>
      </c>
      <c r="C122" s="1" t="s">
        <v>14</v>
      </c>
    </row>
    <row r="123" spans="1:3" ht="15">
      <c r="A123" s="1" t="s">
        <v>157</v>
      </c>
      <c r="B123" s="1">
        <v>2.0225</v>
      </c>
      <c r="C123" s="1" t="s">
        <v>53</v>
      </c>
    </row>
    <row r="124" spans="1:3" ht="15">
      <c r="A124" s="1" t="s">
        <v>157</v>
      </c>
      <c r="B124" s="1" t="s">
        <v>6</v>
      </c>
      <c r="C124" s="1" t="s">
        <v>66</v>
      </c>
    </row>
    <row r="125" spans="1:3" ht="15">
      <c r="A125" s="1" t="s">
        <v>161</v>
      </c>
      <c r="B125" s="1">
        <v>61.539</v>
      </c>
      <c r="C125" s="1" t="s">
        <v>16</v>
      </c>
    </row>
    <row r="126" spans="1:3" ht="15">
      <c r="A126" s="1" t="s">
        <v>161</v>
      </c>
      <c r="B126" s="1">
        <v>45.5352</v>
      </c>
      <c r="C126" s="1" t="s">
        <v>16</v>
      </c>
    </row>
    <row r="127" spans="1:3" ht="15">
      <c r="A127" s="1" t="s">
        <v>161</v>
      </c>
      <c r="B127" s="1">
        <v>85.7665</v>
      </c>
      <c r="C127" s="1" t="s">
        <v>17</v>
      </c>
    </row>
    <row r="128" spans="1:3" ht="15">
      <c r="A128" s="1" t="s">
        <v>161</v>
      </c>
      <c r="B128" s="1">
        <v>4.8237</v>
      </c>
      <c r="C128" s="1" t="s">
        <v>18</v>
      </c>
    </row>
    <row r="129" spans="1:3" ht="15">
      <c r="A129" s="1" t="s">
        <v>161</v>
      </c>
      <c r="B129" s="1">
        <v>24.9015</v>
      </c>
      <c r="C129" s="1" t="s">
        <v>22</v>
      </c>
    </row>
    <row r="130" spans="1:3" ht="15">
      <c r="A130" s="1" t="s">
        <v>161</v>
      </c>
      <c r="B130" s="1">
        <v>13.2698</v>
      </c>
      <c r="C130" s="1" t="s">
        <v>26</v>
      </c>
    </row>
    <row r="131" spans="1:3" ht="15">
      <c r="A131" s="1" t="s">
        <v>161</v>
      </c>
      <c r="B131" s="1">
        <v>70.1111</v>
      </c>
      <c r="C131" s="1" t="s">
        <v>27</v>
      </c>
    </row>
    <row r="132" spans="1:3" ht="15">
      <c r="A132" s="1" t="s">
        <v>161</v>
      </c>
      <c r="B132" s="1">
        <v>80.0817</v>
      </c>
      <c r="C132" s="1" t="s">
        <v>28</v>
      </c>
    </row>
    <row r="133" spans="1:3" ht="15">
      <c r="A133" s="1" t="s">
        <v>161</v>
      </c>
      <c r="B133" s="1">
        <v>26.4633</v>
      </c>
      <c r="C133" s="1" t="s">
        <v>29</v>
      </c>
    </row>
    <row r="134" spans="1:3" ht="15">
      <c r="A134" s="1" t="s">
        <v>161</v>
      </c>
      <c r="B134" s="1">
        <v>27.8199</v>
      </c>
      <c r="C134" s="1" t="s">
        <v>37</v>
      </c>
    </row>
    <row r="135" spans="1:3" ht="15">
      <c r="A135" s="1" t="s">
        <v>161</v>
      </c>
      <c r="B135" s="1">
        <v>74.8724</v>
      </c>
      <c r="C135" s="1" t="s">
        <v>39</v>
      </c>
    </row>
    <row r="136" spans="1:3" ht="15">
      <c r="A136" s="1" t="s">
        <v>161</v>
      </c>
      <c r="B136" s="1">
        <v>17.201</v>
      </c>
      <c r="C136" s="1" t="s">
        <v>40</v>
      </c>
    </row>
    <row r="137" spans="1:3" ht="15">
      <c r="A137" s="1" t="s">
        <v>161</v>
      </c>
      <c r="B137" s="1">
        <v>26.1881</v>
      </c>
      <c r="C137" s="1" t="s">
        <v>41</v>
      </c>
    </row>
    <row r="138" spans="1:3" ht="15">
      <c r="A138" s="1" t="s">
        <v>161</v>
      </c>
      <c r="B138" s="1">
        <v>39.5516</v>
      </c>
      <c r="C138" s="1" t="s">
        <v>57</v>
      </c>
    </row>
    <row r="139" spans="1:3" ht="15">
      <c r="A139" s="1" t="s">
        <v>161</v>
      </c>
      <c r="B139" s="1">
        <v>10.8785</v>
      </c>
      <c r="C139" s="1" t="s">
        <v>57</v>
      </c>
    </row>
    <row r="140" spans="1:3" ht="15">
      <c r="A140" s="1" t="s">
        <v>161</v>
      </c>
      <c r="B140" s="1">
        <v>94.5468</v>
      </c>
      <c r="C140" s="1" t="s">
        <v>58</v>
      </c>
    </row>
    <row r="141" spans="1:3" ht="15">
      <c r="A141" s="1" t="s">
        <v>161</v>
      </c>
      <c r="B141" s="1">
        <v>64.3319</v>
      </c>
      <c r="C141" s="1" t="s">
        <v>59</v>
      </c>
    </row>
    <row r="142" spans="1:3" ht="15">
      <c r="A142" s="1" t="s">
        <v>161</v>
      </c>
      <c r="B142" s="1">
        <v>4.4041</v>
      </c>
      <c r="C142" s="1" t="s">
        <v>60</v>
      </c>
    </row>
    <row r="143" spans="1:3" ht="15">
      <c r="A143" s="1" t="s">
        <v>161</v>
      </c>
      <c r="B143" s="1">
        <v>136.056</v>
      </c>
      <c r="C143" s="1" t="s">
        <v>61</v>
      </c>
    </row>
    <row r="144" spans="1:3" ht="15">
      <c r="A144" s="1" t="s">
        <v>161</v>
      </c>
      <c r="B144" s="1">
        <v>1.9894</v>
      </c>
      <c r="C144" s="1" t="s">
        <v>63</v>
      </c>
    </row>
    <row r="145" spans="1:3" ht="15">
      <c r="A145" s="1" t="s">
        <v>161</v>
      </c>
      <c r="B145" s="1">
        <v>5.9234</v>
      </c>
      <c r="C145" s="1" t="s">
        <v>65</v>
      </c>
    </row>
    <row r="146" spans="1:3" ht="15">
      <c r="A146" s="1" t="s">
        <v>161</v>
      </c>
      <c r="B146" s="1">
        <v>20.9454</v>
      </c>
      <c r="C146" s="1" t="s">
        <v>67</v>
      </c>
    </row>
    <row r="147" spans="1:3" ht="15">
      <c r="A147" s="1" t="s">
        <v>161</v>
      </c>
      <c r="B147" s="1">
        <v>105.869</v>
      </c>
      <c r="C147" s="1" t="s">
        <v>68</v>
      </c>
    </row>
    <row r="148" spans="1:3" ht="15">
      <c r="A148" s="1" t="s">
        <v>161</v>
      </c>
      <c r="B148" s="1">
        <v>35.3357</v>
      </c>
      <c r="C148" s="1" t="s">
        <v>69</v>
      </c>
    </row>
    <row r="149" spans="1:3" ht="15">
      <c r="A149" s="1" t="s">
        <v>161</v>
      </c>
      <c r="B149" s="1">
        <v>17.2264</v>
      </c>
      <c r="C149" s="1" t="s">
        <v>77</v>
      </c>
    </row>
    <row r="150" spans="1:3" ht="15">
      <c r="A150" s="1" t="s">
        <v>161</v>
      </c>
      <c r="B150" s="1" t="s">
        <v>6</v>
      </c>
      <c r="C150" s="1" t="s">
        <v>80</v>
      </c>
    </row>
    <row r="151" spans="1:3" ht="15">
      <c r="A151" s="1" t="s">
        <v>161</v>
      </c>
      <c r="B151" s="1">
        <v>7.9652</v>
      </c>
      <c r="C151" s="1" t="s">
        <v>81</v>
      </c>
    </row>
    <row r="152" spans="1:3" ht="15">
      <c r="A152" s="1" t="s">
        <v>161</v>
      </c>
      <c r="B152" s="1">
        <v>25.4458</v>
      </c>
      <c r="C152" s="1" t="s">
        <v>86</v>
      </c>
    </row>
    <row r="153" spans="1:3" ht="15">
      <c r="A153" s="1" t="s">
        <v>161</v>
      </c>
      <c r="B153" s="1">
        <v>33.989</v>
      </c>
      <c r="C153" s="1" t="s">
        <v>87</v>
      </c>
    </row>
    <row r="154" spans="1:3" ht="15">
      <c r="A154" s="1" t="s">
        <v>161</v>
      </c>
      <c r="B154" s="1">
        <v>124.9956</v>
      </c>
      <c r="C154" s="1" t="s">
        <v>88</v>
      </c>
    </row>
    <row r="155" spans="1:3" ht="15">
      <c r="A155" s="1" t="s">
        <v>161</v>
      </c>
      <c r="B155" s="1">
        <v>6.553</v>
      </c>
      <c r="C155" s="1" t="s">
        <v>91</v>
      </c>
    </row>
    <row r="156" spans="1:3" ht="15">
      <c r="A156" s="1" t="s">
        <v>161</v>
      </c>
      <c r="B156" s="1">
        <v>13.0289</v>
      </c>
      <c r="C156" s="1" t="s">
        <v>97</v>
      </c>
    </row>
    <row r="157" spans="1:3" ht="15">
      <c r="A157" s="1" t="s">
        <v>161</v>
      </c>
      <c r="B157" s="1">
        <v>7.7984</v>
      </c>
      <c r="C157" s="1" t="s">
        <v>98</v>
      </c>
    </row>
    <row r="158" spans="1:3" ht="15">
      <c r="A158" s="1" t="s">
        <v>161</v>
      </c>
      <c r="B158" s="1">
        <v>47.8749</v>
      </c>
      <c r="C158" s="1" t="s">
        <v>100</v>
      </c>
    </row>
    <row r="159" spans="1:3" ht="15">
      <c r="A159" s="1" t="s">
        <v>161</v>
      </c>
      <c r="B159" s="1">
        <v>96.8038</v>
      </c>
      <c r="C159" s="1" t="s">
        <v>101</v>
      </c>
    </row>
    <row r="160" spans="1:3" ht="15">
      <c r="A160" s="1" t="s">
        <v>161</v>
      </c>
      <c r="B160" s="1">
        <v>5.2539</v>
      </c>
      <c r="C160" s="1" t="s">
        <v>109</v>
      </c>
    </row>
    <row r="161" spans="1:3" ht="15">
      <c r="A161" s="1" t="s">
        <v>161</v>
      </c>
      <c r="B161" s="1">
        <v>99.7811</v>
      </c>
      <c r="C161" s="1" t="s">
        <v>110</v>
      </c>
    </row>
    <row r="162" spans="1:3" ht="15">
      <c r="A162" s="1" t="s">
        <v>161</v>
      </c>
      <c r="B162" s="1">
        <v>11.6315</v>
      </c>
      <c r="C162" s="1" t="s">
        <v>112</v>
      </c>
    </row>
    <row r="163" spans="1:3" ht="15">
      <c r="A163" s="1" t="s">
        <v>161</v>
      </c>
      <c r="B163" s="1">
        <v>83.4365</v>
      </c>
      <c r="C163" s="1" t="s">
        <v>113</v>
      </c>
    </row>
    <row r="164" spans="1:3" ht="15">
      <c r="A164" s="1" t="s">
        <v>161</v>
      </c>
      <c r="B164" s="1">
        <v>50.5511</v>
      </c>
      <c r="C164" s="1" t="s">
        <v>114</v>
      </c>
    </row>
    <row r="165" spans="1:3" ht="15">
      <c r="A165" s="1" t="s">
        <v>161</v>
      </c>
      <c r="B165" s="1">
        <v>44.4202</v>
      </c>
      <c r="C165" s="1" t="s">
        <v>122</v>
      </c>
    </row>
    <row r="166" spans="1:3" ht="15">
      <c r="A166" s="1" t="s">
        <v>161</v>
      </c>
      <c r="B166" s="1">
        <v>84.6978</v>
      </c>
      <c r="C166" s="1" t="s">
        <v>123</v>
      </c>
    </row>
    <row r="167" spans="1:3" ht="15">
      <c r="A167" s="1" t="s">
        <v>200</v>
      </c>
      <c r="B167" s="1">
        <v>1.1513</v>
      </c>
      <c r="C167" s="1" t="s">
        <v>10</v>
      </c>
    </row>
    <row r="168" spans="1:3" ht="15">
      <c r="A168" s="1" t="s">
        <v>165</v>
      </c>
      <c r="B168" s="1">
        <v>0.7176</v>
      </c>
      <c r="C168" s="1" t="s">
        <v>11</v>
      </c>
    </row>
    <row r="169" spans="1:3" ht="15">
      <c r="A169" s="1" t="s">
        <v>165</v>
      </c>
      <c r="B169" s="1">
        <v>2.1159</v>
      </c>
      <c r="C169" s="1" t="s">
        <v>16</v>
      </c>
    </row>
    <row r="170" spans="1:3" ht="15">
      <c r="A170" s="1" t="s">
        <v>165</v>
      </c>
      <c r="B170" s="1">
        <v>0.1381</v>
      </c>
      <c r="C170" s="1" t="s">
        <v>17</v>
      </c>
    </row>
    <row r="171" spans="1:3" ht="15">
      <c r="A171" s="1" t="s">
        <v>165</v>
      </c>
      <c r="B171" s="1">
        <v>2.0005</v>
      </c>
      <c r="C171" s="1" t="s">
        <v>26</v>
      </c>
    </row>
    <row r="172" spans="1:3" ht="15">
      <c r="A172" s="1" t="s">
        <v>165</v>
      </c>
      <c r="B172" s="1">
        <v>0.575</v>
      </c>
      <c r="C172" s="1" t="s">
        <v>27</v>
      </c>
    </row>
    <row r="173" spans="1:3" ht="15">
      <c r="A173" s="1" t="s">
        <v>165</v>
      </c>
      <c r="B173" s="1" t="s">
        <v>6</v>
      </c>
      <c r="C173" s="1" t="s">
        <v>28</v>
      </c>
    </row>
    <row r="174" spans="1:3" ht="15">
      <c r="A174" s="1" t="s">
        <v>165</v>
      </c>
      <c r="B174" s="1">
        <v>1.1438</v>
      </c>
      <c r="C174" s="1" t="s">
        <v>29</v>
      </c>
    </row>
    <row r="175" spans="1:3" ht="15">
      <c r="A175" s="1" t="s">
        <v>165</v>
      </c>
      <c r="B175" s="1" t="s">
        <v>6</v>
      </c>
      <c r="C175" s="1" t="s">
        <v>41</v>
      </c>
    </row>
    <row r="176" spans="1:3" ht="15">
      <c r="A176" s="1" t="s">
        <v>165</v>
      </c>
      <c r="B176" s="1">
        <v>0.1249</v>
      </c>
      <c r="C176" s="1" t="s">
        <v>58</v>
      </c>
    </row>
    <row r="177" spans="1:3" ht="15">
      <c r="A177" s="1" t="s">
        <v>165</v>
      </c>
      <c r="B177" s="1" t="s">
        <v>6</v>
      </c>
      <c r="C177" s="1" t="s">
        <v>97</v>
      </c>
    </row>
    <row r="178" spans="1:3" ht="15">
      <c r="A178" s="1" t="s">
        <v>165</v>
      </c>
      <c r="B178" s="1">
        <v>0.2003</v>
      </c>
      <c r="C178" s="1" t="s">
        <v>112</v>
      </c>
    </row>
    <row r="179" spans="1:3" ht="15">
      <c r="A179" s="1" t="s">
        <v>31</v>
      </c>
      <c r="B179" s="1" t="s">
        <v>31</v>
      </c>
      <c r="C179" s="1" t="s">
        <v>19</v>
      </c>
    </row>
    <row r="180" spans="1:3" ht="15">
      <c r="A180" s="1" t="s">
        <v>31</v>
      </c>
      <c r="B180" s="1" t="s">
        <v>31</v>
      </c>
      <c r="C180" s="1" t="s">
        <v>42</v>
      </c>
    </row>
    <row r="181" spans="1:3" ht="15">
      <c r="A181" s="1" t="s">
        <v>169</v>
      </c>
      <c r="B181" s="1">
        <v>1.943</v>
      </c>
      <c r="C181" s="1" t="s">
        <v>14</v>
      </c>
    </row>
    <row r="182" spans="1:3" ht="15">
      <c r="A182" s="1" t="s">
        <v>169</v>
      </c>
      <c r="B182" s="1">
        <v>0.0389</v>
      </c>
      <c r="C182" s="1" t="s">
        <v>77</v>
      </c>
    </row>
    <row r="183" spans="1:3" ht="15">
      <c r="A183" s="1" t="s">
        <v>192</v>
      </c>
      <c r="B183" s="1">
        <v>0.1179</v>
      </c>
      <c r="C183" s="1" t="s">
        <v>11</v>
      </c>
    </row>
    <row r="184" spans="1:3" ht="15">
      <c r="A184" s="1" t="s">
        <v>192</v>
      </c>
      <c r="B184" s="1">
        <v>0.0349</v>
      </c>
      <c r="C184" s="1" t="s">
        <v>14</v>
      </c>
    </row>
    <row r="185" spans="1:3" ht="15">
      <c r="A185" s="1" t="s">
        <v>192</v>
      </c>
      <c r="B185" s="1">
        <v>0.1267</v>
      </c>
      <c r="C185" s="1" t="s">
        <v>16</v>
      </c>
    </row>
    <row r="186" spans="1:3" ht="15">
      <c r="A186" s="1" t="s">
        <v>192</v>
      </c>
      <c r="B186" s="1">
        <v>0.0654</v>
      </c>
      <c r="C186" s="1" t="s">
        <v>17</v>
      </c>
    </row>
    <row r="187" spans="1:3" ht="15">
      <c r="A187" s="1" t="s">
        <v>192</v>
      </c>
      <c r="B187" s="1">
        <v>0.1246</v>
      </c>
      <c r="C187" s="1" t="s">
        <v>21</v>
      </c>
    </row>
    <row r="188" spans="1:3" ht="15">
      <c r="A188" s="1" t="s">
        <v>192</v>
      </c>
      <c r="B188" s="1">
        <v>0.2942</v>
      </c>
      <c r="C188" s="1" t="s">
        <v>22</v>
      </c>
    </row>
    <row r="189" spans="1:3" ht="15">
      <c r="A189" s="1" t="s">
        <v>192</v>
      </c>
      <c r="B189" s="1">
        <v>0.285</v>
      </c>
      <c r="C189" s="1" t="s">
        <v>23</v>
      </c>
    </row>
    <row r="190" spans="1:3" ht="15">
      <c r="A190" s="1" t="s">
        <v>192</v>
      </c>
      <c r="B190" s="1" t="s">
        <v>6</v>
      </c>
      <c r="C190" s="1" t="s">
        <v>24</v>
      </c>
    </row>
    <row r="191" spans="1:3" ht="15">
      <c r="A191" s="1" t="s">
        <v>192</v>
      </c>
      <c r="B191" s="1" t="s">
        <v>6</v>
      </c>
      <c r="C191" s="1" t="s">
        <v>25</v>
      </c>
    </row>
    <row r="192" spans="1:3" ht="15">
      <c r="A192" s="1" t="s">
        <v>192</v>
      </c>
      <c r="B192" s="1">
        <v>1.4137</v>
      </c>
      <c r="C192" s="1" t="s">
        <v>26</v>
      </c>
    </row>
    <row r="193" spans="1:3" ht="15">
      <c r="A193" s="1" t="s">
        <v>192</v>
      </c>
      <c r="B193" s="1">
        <v>0.1317</v>
      </c>
      <c r="C193" s="1" t="s">
        <v>27</v>
      </c>
    </row>
    <row r="194" spans="1:3" ht="15">
      <c r="A194" s="1" t="s">
        <v>192</v>
      </c>
      <c r="B194" s="1" t="s">
        <v>6</v>
      </c>
      <c r="C194" s="1" t="s">
        <v>28</v>
      </c>
    </row>
    <row r="195" spans="1:3" ht="15">
      <c r="A195" s="1" t="s">
        <v>192</v>
      </c>
      <c r="B195" s="1">
        <v>0.0639</v>
      </c>
      <c r="C195" s="1" t="s">
        <v>33</v>
      </c>
    </row>
    <row r="196" spans="1:3" ht="15">
      <c r="A196" s="1" t="s">
        <v>192</v>
      </c>
      <c r="B196" s="1">
        <v>0.1113</v>
      </c>
      <c r="C196" s="1" t="s">
        <v>34</v>
      </c>
    </row>
    <row r="197" spans="1:3" ht="15">
      <c r="A197" s="1" t="s">
        <v>192</v>
      </c>
      <c r="B197" s="1" t="s">
        <v>6</v>
      </c>
      <c r="C197" s="1" t="s">
        <v>35</v>
      </c>
    </row>
    <row r="198" spans="1:3" ht="15">
      <c r="A198" s="1" t="s">
        <v>192</v>
      </c>
      <c r="B198" s="1" t="s">
        <v>6</v>
      </c>
      <c r="C198" s="1" t="s">
        <v>36</v>
      </c>
    </row>
    <row r="199" spans="1:3" ht="15">
      <c r="A199" s="1" t="s">
        <v>192</v>
      </c>
      <c r="B199" s="1">
        <v>0.0242</v>
      </c>
      <c r="C199" s="1" t="s">
        <v>37</v>
      </c>
    </row>
    <row r="200" spans="1:3" ht="15">
      <c r="A200" s="1" t="s">
        <v>192</v>
      </c>
      <c r="B200" s="1">
        <v>0.0887</v>
      </c>
      <c r="C200" s="1" t="s">
        <v>52</v>
      </c>
    </row>
    <row r="201" spans="1:3" ht="15">
      <c r="A201" s="1" t="s">
        <v>192</v>
      </c>
      <c r="B201" s="1">
        <v>0.287</v>
      </c>
      <c r="C201" s="1" t="s">
        <v>53</v>
      </c>
    </row>
    <row r="202" spans="1:3" ht="15">
      <c r="A202" s="1" t="s">
        <v>192</v>
      </c>
      <c r="B202" s="1">
        <v>0.0907</v>
      </c>
      <c r="C202" s="1" t="s">
        <v>54</v>
      </c>
    </row>
    <row r="203" spans="1:3" ht="15">
      <c r="A203" s="1" t="s">
        <v>192</v>
      </c>
      <c r="B203" s="1">
        <v>0.1589</v>
      </c>
      <c r="C203" s="1" t="s">
        <v>56</v>
      </c>
    </row>
    <row r="204" spans="1:3" ht="15">
      <c r="A204" s="1" t="s">
        <v>192</v>
      </c>
      <c r="B204" s="1" t="s">
        <v>6</v>
      </c>
      <c r="C204" s="1" t="s">
        <v>59</v>
      </c>
    </row>
    <row r="205" spans="1:3" ht="15">
      <c r="A205" s="1" t="s">
        <v>192</v>
      </c>
      <c r="B205" s="1" t="s">
        <v>6</v>
      </c>
      <c r="C205" s="1" t="s">
        <v>62</v>
      </c>
    </row>
    <row r="206" spans="1:3" ht="15">
      <c r="A206" s="1" t="s">
        <v>192</v>
      </c>
      <c r="B206" s="1">
        <v>0.0316</v>
      </c>
      <c r="C206" s="1" t="s">
        <v>63</v>
      </c>
    </row>
    <row r="207" spans="1:3" ht="15">
      <c r="A207" s="1" t="s">
        <v>192</v>
      </c>
      <c r="B207" s="1" t="s">
        <v>6</v>
      </c>
      <c r="C207" s="1" t="s">
        <v>64</v>
      </c>
    </row>
    <row r="208" spans="1:3" ht="15">
      <c r="A208" s="1" t="s">
        <v>192</v>
      </c>
      <c r="B208" s="1">
        <v>0.1117</v>
      </c>
      <c r="C208" s="1" t="s">
        <v>65</v>
      </c>
    </row>
    <row r="209" spans="1:3" ht="15">
      <c r="A209" s="1" t="s">
        <v>192</v>
      </c>
      <c r="B209" s="1">
        <v>0.0057</v>
      </c>
      <c r="C209" s="1" t="s">
        <v>66</v>
      </c>
    </row>
    <row r="210" spans="1:3" ht="15">
      <c r="A210" s="1" t="s">
        <v>192</v>
      </c>
      <c r="B210" s="1">
        <v>0.0395</v>
      </c>
      <c r="C210" s="1" t="s">
        <v>67</v>
      </c>
    </row>
    <row r="211" spans="1:3" ht="15">
      <c r="A211" s="1" t="s">
        <v>192</v>
      </c>
      <c r="B211" s="1" t="s">
        <v>6</v>
      </c>
      <c r="C211" s="1" t="s">
        <v>68</v>
      </c>
    </row>
    <row r="212" spans="1:3" ht="15">
      <c r="A212" s="1" t="s">
        <v>192</v>
      </c>
      <c r="B212" s="1" t="s">
        <v>6</v>
      </c>
      <c r="C212" s="1" t="s">
        <v>69</v>
      </c>
    </row>
    <row r="213" spans="1:3" ht="15">
      <c r="A213" s="1" t="s">
        <v>192</v>
      </c>
      <c r="B213" s="1" t="s">
        <v>6</v>
      </c>
      <c r="C213" s="1" t="s">
        <v>72</v>
      </c>
    </row>
    <row r="214" spans="1:3" ht="15">
      <c r="A214" s="1" t="s">
        <v>192</v>
      </c>
      <c r="B214" s="1">
        <v>0.3507</v>
      </c>
      <c r="C214" s="1" t="s">
        <v>73</v>
      </c>
    </row>
    <row r="215" spans="1:3" ht="15">
      <c r="A215" s="1" t="s">
        <v>192</v>
      </c>
      <c r="B215" s="1">
        <v>0.1719</v>
      </c>
      <c r="C215" s="1" t="s">
        <v>76</v>
      </c>
    </row>
    <row r="216" spans="1:3" ht="15">
      <c r="A216" s="1" t="s">
        <v>192</v>
      </c>
      <c r="B216" s="1">
        <v>0.1551</v>
      </c>
      <c r="C216" s="1" t="s">
        <v>77</v>
      </c>
    </row>
    <row r="217" spans="1:3" ht="15">
      <c r="A217" s="1" t="s">
        <v>192</v>
      </c>
      <c r="B217" s="1" t="s">
        <v>6</v>
      </c>
      <c r="C217" s="1" t="s">
        <v>78</v>
      </c>
    </row>
    <row r="218" spans="1:3" ht="15">
      <c r="A218" s="1" t="s">
        <v>192</v>
      </c>
      <c r="B218" s="1">
        <v>0.0604</v>
      </c>
      <c r="C218" s="1" t="s">
        <v>82</v>
      </c>
    </row>
    <row r="219" spans="1:3" ht="15">
      <c r="A219" s="1" t="s">
        <v>192</v>
      </c>
      <c r="B219" s="1" t="s">
        <v>6</v>
      </c>
      <c r="C219" s="1" t="s">
        <v>83</v>
      </c>
    </row>
    <row r="220" spans="1:3" ht="15">
      <c r="A220" s="1" t="s">
        <v>192</v>
      </c>
      <c r="B220" s="1">
        <v>0.0616</v>
      </c>
      <c r="C220" s="1" t="s">
        <v>86</v>
      </c>
    </row>
    <row r="221" spans="1:3" ht="15">
      <c r="A221" s="1" t="s">
        <v>192</v>
      </c>
      <c r="B221" s="1" t="s">
        <v>6</v>
      </c>
      <c r="C221" s="1" t="s">
        <v>88</v>
      </c>
    </row>
    <row r="222" spans="1:3" ht="15">
      <c r="A222" s="1" t="s">
        <v>192</v>
      </c>
      <c r="B222" s="1" t="s">
        <v>6</v>
      </c>
      <c r="C222" s="1" t="s">
        <v>94</v>
      </c>
    </row>
    <row r="223" spans="1:3" ht="15">
      <c r="A223" s="1" t="s">
        <v>192</v>
      </c>
      <c r="B223" s="1">
        <v>0.2502</v>
      </c>
      <c r="C223" s="1" t="s">
        <v>95</v>
      </c>
    </row>
    <row r="224" spans="1:3" ht="15">
      <c r="A224" s="1" t="s">
        <v>192</v>
      </c>
      <c r="B224" s="1">
        <v>0.2418</v>
      </c>
      <c r="C224" s="1" t="s">
        <v>96</v>
      </c>
    </row>
    <row r="225" spans="1:3" ht="15">
      <c r="A225" s="1" t="s">
        <v>192</v>
      </c>
      <c r="B225" s="1">
        <v>0.9386</v>
      </c>
      <c r="C225" s="1" t="s">
        <v>97</v>
      </c>
    </row>
    <row r="226" spans="1:3" ht="15">
      <c r="A226" s="1" t="s">
        <v>192</v>
      </c>
      <c r="B226" s="1">
        <v>0.2351</v>
      </c>
      <c r="C226" s="1" t="s">
        <v>98</v>
      </c>
    </row>
    <row r="227" spans="1:3" ht="15">
      <c r="A227" s="1" t="s">
        <v>192</v>
      </c>
      <c r="B227" s="1">
        <v>0.4442</v>
      </c>
      <c r="C227" s="1" t="s">
        <v>100</v>
      </c>
    </row>
    <row r="228" spans="1:3" ht="15">
      <c r="A228" s="1" t="s">
        <v>192</v>
      </c>
      <c r="B228" s="1" t="s">
        <v>6</v>
      </c>
      <c r="C228" s="1" t="s">
        <v>101</v>
      </c>
    </row>
    <row r="229" spans="1:3" ht="15">
      <c r="A229" s="1" t="s">
        <v>192</v>
      </c>
      <c r="B229" s="1">
        <v>0.4231</v>
      </c>
      <c r="C229" s="1" t="s">
        <v>103</v>
      </c>
    </row>
    <row r="230" spans="1:3" ht="15">
      <c r="A230" s="1" t="s">
        <v>192</v>
      </c>
      <c r="B230" s="1" t="s">
        <v>6</v>
      </c>
      <c r="C230" s="1" t="s">
        <v>104</v>
      </c>
    </row>
    <row r="231" spans="1:3" ht="15">
      <c r="A231" s="1" t="s">
        <v>192</v>
      </c>
      <c r="B231" s="1" t="s">
        <v>6</v>
      </c>
      <c r="C231" s="1" t="s">
        <v>107</v>
      </c>
    </row>
    <row r="232" spans="1:3" ht="15">
      <c r="A232" s="1" t="s">
        <v>192</v>
      </c>
      <c r="B232" s="1" t="s">
        <v>6</v>
      </c>
      <c r="C232" s="1" t="s">
        <v>108</v>
      </c>
    </row>
    <row r="233" spans="1:3" ht="15">
      <c r="A233" s="1" t="s">
        <v>192</v>
      </c>
      <c r="B233" s="1">
        <v>0.0475</v>
      </c>
      <c r="C233" s="1" t="s">
        <v>110</v>
      </c>
    </row>
    <row r="234" spans="1:3" ht="15">
      <c r="A234" s="1" t="s">
        <v>192</v>
      </c>
      <c r="B234" s="1" t="s">
        <v>6</v>
      </c>
      <c r="C234" s="1" t="s">
        <v>111</v>
      </c>
    </row>
    <row r="235" spans="1:3" ht="15">
      <c r="A235" s="1" t="s">
        <v>192</v>
      </c>
      <c r="B235" s="1">
        <v>0.1045</v>
      </c>
      <c r="C235" s="1" t="s">
        <v>112</v>
      </c>
    </row>
    <row r="236" spans="1:3" ht="15">
      <c r="A236" s="1" t="s">
        <v>192</v>
      </c>
      <c r="B236" s="1">
        <v>0.0677</v>
      </c>
      <c r="C236" s="1" t="s">
        <v>113</v>
      </c>
    </row>
    <row r="237" spans="1:3" ht="15">
      <c r="A237" s="1" t="s">
        <v>192</v>
      </c>
      <c r="B237" s="1" t="s">
        <v>6</v>
      </c>
      <c r="C237" s="1" t="s">
        <v>114</v>
      </c>
    </row>
    <row r="238" spans="1:3" ht="15">
      <c r="A238" s="1" t="s">
        <v>192</v>
      </c>
      <c r="B238" s="1" t="s">
        <v>6</v>
      </c>
      <c r="C238" s="1" t="s">
        <v>120</v>
      </c>
    </row>
    <row r="239" spans="1:3" ht="15">
      <c r="A239" s="1" t="s">
        <v>192</v>
      </c>
      <c r="B239" s="1">
        <v>0.1329</v>
      </c>
      <c r="C239" s="1" t="s">
        <v>122</v>
      </c>
    </row>
    <row r="240" spans="1:3" ht="15">
      <c r="A240" s="1" t="s">
        <v>192</v>
      </c>
      <c r="B240" s="1" t="s">
        <v>6</v>
      </c>
      <c r="C240" s="1" t="s">
        <v>123</v>
      </c>
    </row>
    <row r="241" spans="1:3" ht="15">
      <c r="A241" s="1" t="s">
        <v>193</v>
      </c>
      <c r="B241" s="1">
        <v>0.0784</v>
      </c>
      <c r="C241" s="1" t="s">
        <v>104</v>
      </c>
    </row>
    <row r="242" spans="1:3" ht="15">
      <c r="A242" s="1" t="s">
        <v>193</v>
      </c>
      <c r="B242" s="1">
        <v>0.1618</v>
      </c>
      <c r="C242" s="1" t="s">
        <v>116</v>
      </c>
    </row>
    <row r="243" spans="1:3" ht="15">
      <c r="A243" s="1" t="s">
        <v>175</v>
      </c>
      <c r="B243" s="1" t="s">
        <v>6</v>
      </c>
      <c r="C243" s="1" t="s">
        <v>15</v>
      </c>
    </row>
    <row r="244" spans="1:3" ht="15">
      <c r="A244" s="1" t="s">
        <v>175</v>
      </c>
      <c r="B244" s="1">
        <v>0.0693</v>
      </c>
      <c r="C244" s="1" t="s">
        <v>21</v>
      </c>
    </row>
    <row r="245" spans="1:3" ht="15">
      <c r="A245" s="1" t="s">
        <v>175</v>
      </c>
      <c r="B245" s="1">
        <v>0.2401</v>
      </c>
      <c r="C245" s="1" t="s">
        <v>22</v>
      </c>
    </row>
    <row r="246" spans="1:3" ht="15">
      <c r="A246" s="1" t="s">
        <v>175</v>
      </c>
      <c r="B246" s="1">
        <v>0.2155</v>
      </c>
      <c r="C246" s="1" t="s">
        <v>23</v>
      </c>
    </row>
    <row r="247" spans="1:3" ht="15">
      <c r="A247" s="1" t="s">
        <v>175</v>
      </c>
      <c r="B247" s="1" t="s">
        <v>6</v>
      </c>
      <c r="C247" s="1" t="s">
        <v>56</v>
      </c>
    </row>
    <row r="248" spans="1:3" ht="15">
      <c r="A248" s="1" t="s">
        <v>175</v>
      </c>
      <c r="B248" s="1" t="s">
        <v>6</v>
      </c>
      <c r="C248" s="1" t="s">
        <v>57</v>
      </c>
    </row>
  </sheetData>
  <printOptions/>
  <pageMargins left="0.75" right="0.75" top="0.53" bottom="0.5" header="0.34" footer="0.29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W101"/>
  <sheetViews>
    <sheetView tabSelected="1" workbookViewId="0" topLeftCell="A1">
      <pane xSplit="4" ySplit="1" topLeftCell="AY9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.140625" style="0" customWidth="1"/>
    <col min="2" max="3" width="2.8515625" style="0" customWidth="1"/>
    <col min="4" max="4" width="5.140625" style="0" customWidth="1"/>
    <col min="5" max="5" width="5.57421875" style="0" customWidth="1"/>
    <col min="10" max="11" width="9.00390625" style="0" customWidth="1"/>
  </cols>
  <sheetData>
    <row r="1" spans="1:71" s="9" customFormat="1" ht="153" thickBot="1" thickTop="1">
      <c r="A1" s="3" t="s">
        <v>124</v>
      </c>
      <c r="B1" s="3" t="s">
        <v>125</v>
      </c>
      <c r="C1" s="3" t="s">
        <v>126</v>
      </c>
      <c r="D1" s="3" t="s">
        <v>127</v>
      </c>
      <c r="E1" s="3" t="s">
        <v>128</v>
      </c>
      <c r="F1" s="3" t="s">
        <v>129</v>
      </c>
      <c r="G1" s="3" t="s">
        <v>130</v>
      </c>
      <c r="H1" s="3" t="s">
        <v>131</v>
      </c>
      <c r="I1" s="3" t="s">
        <v>132</v>
      </c>
      <c r="J1" s="3" t="s">
        <v>133</v>
      </c>
      <c r="K1" s="3" t="s">
        <v>134</v>
      </c>
      <c r="L1" s="3" t="s">
        <v>135</v>
      </c>
      <c r="M1" s="3" t="s">
        <v>136</v>
      </c>
      <c r="N1" s="3" t="s">
        <v>137</v>
      </c>
      <c r="O1" s="3" t="s">
        <v>138</v>
      </c>
      <c r="P1" s="3" t="s">
        <v>139</v>
      </c>
      <c r="Q1" s="3" t="s">
        <v>140</v>
      </c>
      <c r="R1" s="3" t="s">
        <v>141</v>
      </c>
      <c r="S1" s="3" t="s">
        <v>142</v>
      </c>
      <c r="T1" s="3" t="s">
        <v>143</v>
      </c>
      <c r="U1" s="3" t="s">
        <v>144</v>
      </c>
      <c r="V1" s="4" t="s">
        <v>145</v>
      </c>
      <c r="W1" s="3" t="s">
        <v>146</v>
      </c>
      <c r="X1" s="3" t="s">
        <v>147</v>
      </c>
      <c r="Y1" s="3" t="s">
        <v>148</v>
      </c>
      <c r="Z1" s="3" t="s">
        <v>149</v>
      </c>
      <c r="AA1" s="3" t="s">
        <v>194</v>
      </c>
      <c r="AB1" s="3" t="s">
        <v>195</v>
      </c>
      <c r="AC1" s="3" t="s">
        <v>151</v>
      </c>
      <c r="AD1" s="3" t="s">
        <v>152</v>
      </c>
      <c r="AE1" s="3" t="s">
        <v>153</v>
      </c>
      <c r="AF1" s="3" t="s">
        <v>202</v>
      </c>
      <c r="AG1" s="3" t="s">
        <v>154</v>
      </c>
      <c r="AH1" s="3" t="s">
        <v>155</v>
      </c>
      <c r="AI1" s="4" t="s">
        <v>156</v>
      </c>
      <c r="AJ1" s="3" t="s">
        <v>157</v>
      </c>
      <c r="AK1" s="3" t="s">
        <v>158</v>
      </c>
      <c r="AL1" s="4" t="s">
        <v>159</v>
      </c>
      <c r="AM1" s="5" t="s">
        <v>160</v>
      </c>
      <c r="AN1" s="5" t="s">
        <v>161</v>
      </c>
      <c r="AO1" s="5" t="s">
        <v>162</v>
      </c>
      <c r="AP1" s="6" t="s">
        <v>163</v>
      </c>
      <c r="AQ1" s="3" t="s">
        <v>164</v>
      </c>
      <c r="AR1" s="3" t="s">
        <v>165</v>
      </c>
      <c r="AS1" s="3" t="s">
        <v>166</v>
      </c>
      <c r="AT1" s="3" t="s">
        <v>167</v>
      </c>
      <c r="AU1" s="3" t="s">
        <v>168</v>
      </c>
      <c r="AV1" s="7" t="s">
        <v>169</v>
      </c>
      <c r="AW1" s="8" t="s">
        <v>170</v>
      </c>
      <c r="AX1" s="8" t="s">
        <v>171</v>
      </c>
      <c r="AY1" s="3" t="s">
        <v>172</v>
      </c>
      <c r="AZ1" s="3" t="s">
        <v>173</v>
      </c>
      <c r="BA1" s="3" t="s">
        <v>174</v>
      </c>
      <c r="BB1" s="3" t="s">
        <v>175</v>
      </c>
      <c r="BC1" s="3" t="s">
        <v>176</v>
      </c>
      <c r="BJ1" s="3"/>
      <c r="BK1" s="3"/>
      <c r="BL1" s="3"/>
      <c r="BM1" s="3"/>
      <c r="BN1" s="10"/>
      <c r="BO1" s="10"/>
      <c r="BP1" s="3" t="s">
        <v>177</v>
      </c>
      <c r="BQ1" s="11" t="s">
        <v>178</v>
      </c>
      <c r="BR1" s="11" t="s">
        <v>179</v>
      </c>
      <c r="BS1" s="11" t="s">
        <v>180</v>
      </c>
    </row>
    <row r="2" spans="1:101" ht="12.75">
      <c r="A2" s="9" t="s">
        <v>181</v>
      </c>
      <c r="B2" s="9">
        <v>1</v>
      </c>
      <c r="C2" s="9">
        <v>12</v>
      </c>
      <c r="D2" s="9">
        <v>1999</v>
      </c>
      <c r="E2" s="15">
        <v>0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>
        <v>4.1246</v>
      </c>
      <c r="AG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12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</row>
    <row r="3" spans="1:101" ht="12.75">
      <c r="A3" s="9" t="s">
        <v>181</v>
      </c>
      <c r="B3" s="9">
        <v>2</v>
      </c>
      <c r="C3" s="9">
        <v>12</v>
      </c>
      <c r="D3" s="9">
        <v>1999</v>
      </c>
      <c r="E3" s="15">
        <v>1.7</v>
      </c>
      <c r="F3" s="9"/>
      <c r="G3" s="9">
        <v>16.1369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I3" s="9"/>
      <c r="AJ3" s="9"/>
      <c r="AK3" s="9"/>
      <c r="AL3" s="9"/>
      <c r="AM3" s="9"/>
      <c r="AN3" s="9"/>
      <c r="AO3" s="9"/>
      <c r="AP3" s="9">
        <v>1.1513</v>
      </c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12"/>
      <c r="BL3" s="9"/>
      <c r="BM3" s="9"/>
      <c r="BN3" s="12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</row>
    <row r="4" spans="1:101" ht="12.75">
      <c r="A4" s="9" t="s">
        <v>181</v>
      </c>
      <c r="B4" s="9">
        <v>3</v>
      </c>
      <c r="C4" s="9">
        <v>12</v>
      </c>
      <c r="D4" s="9">
        <v>1999</v>
      </c>
      <c r="E4" s="15">
        <v>2.7</v>
      </c>
      <c r="F4" s="9"/>
      <c r="G4" s="9">
        <v>23.9411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>
        <v>17.4741</v>
      </c>
      <c r="AI4" s="9"/>
      <c r="AJ4" s="9"/>
      <c r="AK4" s="9"/>
      <c r="AL4" s="9"/>
      <c r="AM4" s="9"/>
      <c r="AN4" s="9"/>
      <c r="AO4" s="9"/>
      <c r="AP4" s="9"/>
      <c r="AQ4" s="9"/>
      <c r="AR4" s="9">
        <v>0.7176</v>
      </c>
      <c r="AS4" s="9"/>
      <c r="AT4" s="9"/>
      <c r="AU4" s="9"/>
      <c r="AV4" s="9"/>
      <c r="AW4" s="9"/>
      <c r="AX4" s="9"/>
      <c r="AY4" s="9">
        <v>0.1179</v>
      </c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12"/>
      <c r="BL4" s="9"/>
      <c r="BM4" s="9"/>
      <c r="BN4" s="12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</row>
    <row r="5" spans="1:101" ht="12.75">
      <c r="A5" s="9" t="s">
        <v>181</v>
      </c>
      <c r="B5" s="9">
        <v>4</v>
      </c>
      <c r="C5" s="9">
        <v>12</v>
      </c>
      <c r="D5" s="9">
        <v>1999</v>
      </c>
      <c r="E5" s="15">
        <v>3.1</v>
      </c>
      <c r="F5" s="9"/>
      <c r="G5" s="9">
        <v>21.89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>
        <v>7.1642</v>
      </c>
      <c r="AI5" s="9"/>
      <c r="AJ5" s="9">
        <v>0.8671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>
        <v>1.943</v>
      </c>
      <c r="AW5" s="9"/>
      <c r="AX5" s="9"/>
      <c r="AY5" s="9">
        <v>0.0349</v>
      </c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12"/>
      <c r="BL5" s="9"/>
      <c r="BM5" s="9"/>
      <c r="BN5" s="12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</row>
    <row r="6" spans="1:101" ht="12.75">
      <c r="A6" s="9" t="s">
        <v>181</v>
      </c>
      <c r="B6" s="9">
        <v>5</v>
      </c>
      <c r="C6" s="9">
        <v>12</v>
      </c>
      <c r="D6" s="9">
        <v>1999</v>
      </c>
      <c r="E6" s="15">
        <v>1.5</v>
      </c>
      <c r="F6" s="9"/>
      <c r="G6" s="9">
        <v>6.5857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>
        <v>4.41452</v>
      </c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12"/>
      <c r="BL6" s="9"/>
      <c r="BM6" s="9"/>
      <c r="BN6" s="12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</row>
    <row r="7" spans="1:101" ht="12.75">
      <c r="A7" s="9" t="s">
        <v>181</v>
      </c>
      <c r="B7" s="9">
        <v>6</v>
      </c>
      <c r="C7" s="9">
        <v>12</v>
      </c>
      <c r="D7" s="9">
        <v>1999</v>
      </c>
      <c r="E7" s="15">
        <v>3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>
        <v>0.0647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I7" s="9"/>
      <c r="AJ7" s="9"/>
      <c r="AK7" s="9"/>
      <c r="AL7" s="9"/>
      <c r="AM7" s="9"/>
      <c r="AN7" s="9">
        <f>61.539+45.5352</f>
        <v>107.0742</v>
      </c>
      <c r="AO7" s="9"/>
      <c r="AP7" s="9"/>
      <c r="AQ7" s="9"/>
      <c r="AR7" s="9">
        <v>2.1159</v>
      </c>
      <c r="AS7" s="9"/>
      <c r="AT7" s="9"/>
      <c r="AU7" s="9"/>
      <c r="AV7" s="9"/>
      <c r="AW7" s="9"/>
      <c r="AX7" s="9"/>
      <c r="AY7" s="9">
        <v>0.1267</v>
      </c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12"/>
      <c r="BL7" s="9"/>
      <c r="BM7" s="9"/>
      <c r="BN7" s="12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</row>
    <row r="8" spans="1:101" ht="12.75">
      <c r="A8" s="9" t="s">
        <v>181</v>
      </c>
      <c r="B8" s="9">
        <v>7</v>
      </c>
      <c r="C8" s="9">
        <v>12</v>
      </c>
      <c r="D8" s="9">
        <v>1999</v>
      </c>
      <c r="E8" s="15">
        <v>4.7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I8" s="9"/>
      <c r="AJ8" s="9"/>
      <c r="AK8" s="9"/>
      <c r="AL8" s="9"/>
      <c r="AM8" s="9"/>
      <c r="AN8" s="9">
        <v>85.7665</v>
      </c>
      <c r="AO8" s="9"/>
      <c r="AP8" s="9"/>
      <c r="AQ8" s="9"/>
      <c r="AR8" s="9">
        <v>0.1381</v>
      </c>
      <c r="AS8" s="9"/>
      <c r="AT8" s="9"/>
      <c r="AU8" s="9"/>
      <c r="AV8" s="9"/>
      <c r="AW8" s="9"/>
      <c r="AX8" s="9"/>
      <c r="AY8" s="9">
        <v>0.0654</v>
      </c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12"/>
      <c r="BL8" s="9"/>
      <c r="BM8" s="9"/>
      <c r="BN8" s="12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</row>
    <row r="9" spans="1:101" ht="12.75">
      <c r="A9" s="9" t="s">
        <v>181</v>
      </c>
      <c r="B9" s="9">
        <v>8</v>
      </c>
      <c r="C9" s="9">
        <v>12</v>
      </c>
      <c r="D9" s="9">
        <v>1999</v>
      </c>
      <c r="E9" s="15">
        <v>6.5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I9" s="9"/>
      <c r="AJ9" s="9"/>
      <c r="AK9" s="9"/>
      <c r="AL9" s="9"/>
      <c r="AM9" s="9"/>
      <c r="AN9" s="9">
        <v>4.8237</v>
      </c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12"/>
      <c r="BL9" s="9"/>
      <c r="BM9" s="9"/>
      <c r="BN9" s="12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</row>
    <row r="10" spans="1:101" ht="12.75">
      <c r="A10" s="9" t="s">
        <v>181</v>
      </c>
      <c r="B10" s="9">
        <v>9</v>
      </c>
      <c r="C10" s="9">
        <v>12</v>
      </c>
      <c r="D10" s="9">
        <v>1999</v>
      </c>
      <c r="E10" s="15">
        <v>6.7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12"/>
      <c r="BL10" s="9"/>
      <c r="BM10" s="9"/>
      <c r="BN10" s="12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</row>
    <row r="11" spans="1:101" ht="12.75">
      <c r="A11" s="9" t="s">
        <v>181</v>
      </c>
      <c r="B11" s="9">
        <v>10</v>
      </c>
      <c r="C11" s="9">
        <v>12</v>
      </c>
      <c r="D11" s="9">
        <v>1999</v>
      </c>
      <c r="E11" s="15">
        <v>6.7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12"/>
      <c r="BL11" s="9"/>
      <c r="BM11" s="9"/>
      <c r="BN11" s="12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</row>
    <row r="12" spans="1:101" ht="12.75">
      <c r="A12" s="9" t="s">
        <v>8</v>
      </c>
      <c r="B12" s="9">
        <v>1</v>
      </c>
      <c r="C12" s="9">
        <v>12</v>
      </c>
      <c r="D12" s="9">
        <v>1999</v>
      </c>
      <c r="E12" s="15">
        <v>0.05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>
        <v>29.6693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>
        <v>1.7228</v>
      </c>
      <c r="AG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>
        <v>0.1246</v>
      </c>
      <c r="AZ12" s="9"/>
      <c r="BA12" s="9"/>
      <c r="BB12" s="9">
        <v>0.0693</v>
      </c>
      <c r="BC12" s="9"/>
      <c r="BD12" s="9"/>
      <c r="BE12" s="9"/>
      <c r="BF12" s="9"/>
      <c r="BG12" s="9"/>
      <c r="BH12" s="9"/>
      <c r="BI12" s="9"/>
      <c r="BJ12" s="9"/>
      <c r="BK12" s="12"/>
      <c r="BL12" s="9"/>
      <c r="BM12" s="9"/>
      <c r="BN12" s="12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</row>
    <row r="13" spans="1:101" ht="12.75">
      <c r="A13" s="9" t="s">
        <v>8</v>
      </c>
      <c r="B13" s="9">
        <v>2</v>
      </c>
      <c r="C13" s="9">
        <v>12</v>
      </c>
      <c r="D13" s="9">
        <v>1999</v>
      </c>
      <c r="E13" s="15">
        <v>2.2</v>
      </c>
      <c r="F13" s="9"/>
      <c r="G13" s="9"/>
      <c r="H13" s="9">
        <v>2.2123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>
        <f>38.1515+63.3933</f>
        <v>101.54480000000001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>
        <v>1.42</v>
      </c>
      <c r="AG13" s="9"/>
      <c r="AI13" s="9"/>
      <c r="AJ13" s="9"/>
      <c r="AK13" s="9"/>
      <c r="AL13" s="9"/>
      <c r="AM13" s="9"/>
      <c r="AN13" s="9">
        <v>24.9015</v>
      </c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>
        <v>0.2942</v>
      </c>
      <c r="AZ13" s="9"/>
      <c r="BA13" s="9"/>
      <c r="BB13" s="9">
        <v>0.2401</v>
      </c>
      <c r="BC13" s="9"/>
      <c r="BD13" s="9"/>
      <c r="BE13" s="9"/>
      <c r="BF13" s="9"/>
      <c r="BG13" s="9"/>
      <c r="BH13" s="9"/>
      <c r="BI13" s="9"/>
      <c r="BJ13" s="9"/>
      <c r="BK13" s="12"/>
      <c r="BL13" s="9"/>
      <c r="BM13" s="9"/>
      <c r="BN13" s="12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</row>
    <row r="14" spans="1:101" ht="12.75">
      <c r="A14" s="9" t="s">
        <v>8</v>
      </c>
      <c r="B14" s="9">
        <v>3</v>
      </c>
      <c r="C14" s="9">
        <v>12</v>
      </c>
      <c r="D14" s="9">
        <v>1999</v>
      </c>
      <c r="E14" s="15">
        <v>2.5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>
        <v>11.5731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>
        <f>50.8244+59.8981</f>
        <v>110.7225</v>
      </c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>
        <v>0.285</v>
      </c>
      <c r="AZ14" s="9"/>
      <c r="BA14" s="9"/>
      <c r="BB14" s="9">
        <v>0.2155</v>
      </c>
      <c r="BC14" s="9"/>
      <c r="BD14" s="9"/>
      <c r="BE14" s="9"/>
      <c r="BF14" s="9"/>
      <c r="BG14" s="9"/>
      <c r="BH14" s="9"/>
      <c r="BI14" s="9"/>
      <c r="BJ14" s="9"/>
      <c r="BK14" s="12"/>
      <c r="BL14" s="9"/>
      <c r="BM14" s="9"/>
      <c r="BN14" s="12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</row>
    <row r="15" spans="1:101" ht="12.75">
      <c r="A15" s="9" t="s">
        <v>8</v>
      </c>
      <c r="B15" s="9">
        <v>4</v>
      </c>
      <c r="C15" s="9">
        <v>12</v>
      </c>
      <c r="D15" s="9">
        <v>1999</v>
      </c>
      <c r="E15" s="15">
        <v>0.5</v>
      </c>
      <c r="F15" s="9"/>
      <c r="G15" s="9">
        <v>55.6396</v>
      </c>
      <c r="H15" s="9">
        <v>57.3028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>
        <v>3.1987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>
        <v>2.1144</v>
      </c>
      <c r="AG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12"/>
      <c r="BL15" s="9"/>
      <c r="BM15" s="9"/>
      <c r="BN15" s="12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</row>
    <row r="16" spans="1:101" ht="12.75">
      <c r="A16" s="9" t="s">
        <v>8</v>
      </c>
      <c r="B16" s="9">
        <v>5</v>
      </c>
      <c r="C16" s="9">
        <v>12</v>
      </c>
      <c r="D16" s="9">
        <v>1999</v>
      </c>
      <c r="E16" s="15">
        <v>0.4</v>
      </c>
      <c r="F16" s="9"/>
      <c r="G16" s="9">
        <v>46.6563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>
        <v>7.4954</v>
      </c>
      <c r="U16" s="9"/>
      <c r="V16" s="9"/>
      <c r="W16" s="9"/>
      <c r="X16" s="9"/>
      <c r="Y16" s="9">
        <v>0.1298</v>
      </c>
      <c r="Z16" s="9"/>
      <c r="AA16" s="9"/>
      <c r="AB16" s="9"/>
      <c r="AC16" s="9"/>
      <c r="AD16" s="9">
        <v>0.0129</v>
      </c>
      <c r="AE16" s="9"/>
      <c r="AF16" s="9"/>
      <c r="AG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C16" s="9"/>
      <c r="BD16" s="9"/>
      <c r="BE16" s="9"/>
      <c r="BF16" s="9"/>
      <c r="BG16" s="9"/>
      <c r="BH16" s="9"/>
      <c r="BI16" s="9"/>
      <c r="BJ16" s="9"/>
      <c r="BK16" s="12"/>
      <c r="BL16" s="9"/>
      <c r="BM16" s="9"/>
      <c r="BN16" s="12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</row>
    <row r="17" spans="1:101" ht="12.75">
      <c r="A17" s="9" t="s">
        <v>8</v>
      </c>
      <c r="B17" s="9">
        <v>6</v>
      </c>
      <c r="C17" s="9">
        <v>12</v>
      </c>
      <c r="D17" s="9">
        <v>1999</v>
      </c>
      <c r="E17" s="15">
        <v>2.9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>
        <f>38.2844+1.8047</f>
        <v>40.089099999999995</v>
      </c>
      <c r="AI17" s="9"/>
      <c r="AJ17" s="9"/>
      <c r="AK17" s="9"/>
      <c r="AL17" s="9"/>
      <c r="AM17" s="9"/>
      <c r="AN17" s="9">
        <v>13.2698</v>
      </c>
      <c r="AO17" s="9"/>
      <c r="AP17" s="9"/>
      <c r="AQ17" s="9"/>
      <c r="AR17" s="9">
        <v>2.0005</v>
      </c>
      <c r="AS17" s="9"/>
      <c r="AT17" s="9"/>
      <c r="AU17" s="9"/>
      <c r="AV17" s="9"/>
      <c r="AW17" s="9"/>
      <c r="AX17" s="9"/>
      <c r="AY17" s="9">
        <v>1.4137</v>
      </c>
      <c r="AZ17" s="9"/>
      <c r="BA17" s="9"/>
      <c r="BC17" s="9"/>
      <c r="BD17" s="9"/>
      <c r="BE17" s="9"/>
      <c r="BF17" s="9"/>
      <c r="BG17" s="9"/>
      <c r="BH17" s="9"/>
      <c r="BI17" s="9"/>
      <c r="BJ17" s="9"/>
      <c r="BK17" s="12"/>
      <c r="BL17" s="9"/>
      <c r="BM17" s="9"/>
      <c r="BN17" s="12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</row>
    <row r="18" spans="1:101" ht="12.75">
      <c r="A18" s="9" t="s">
        <v>8</v>
      </c>
      <c r="B18" s="9">
        <v>7</v>
      </c>
      <c r="C18" s="9">
        <v>12</v>
      </c>
      <c r="D18" s="9">
        <v>1999</v>
      </c>
      <c r="E18" s="15">
        <v>3.8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>
        <v>7.314</v>
      </c>
      <c r="AI18" s="9"/>
      <c r="AJ18" s="9"/>
      <c r="AK18" s="9"/>
      <c r="AL18" s="9"/>
      <c r="AM18" s="9"/>
      <c r="AN18" s="9">
        <v>70.1111</v>
      </c>
      <c r="AO18" s="9"/>
      <c r="AP18" s="9"/>
      <c r="AQ18" s="9"/>
      <c r="AR18" s="9">
        <v>0.575</v>
      </c>
      <c r="AS18" s="9"/>
      <c r="AT18" s="9"/>
      <c r="AU18" s="9"/>
      <c r="AV18" s="9"/>
      <c r="AW18" s="9"/>
      <c r="AX18" s="9"/>
      <c r="AY18" s="9">
        <v>0.1317</v>
      </c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12"/>
      <c r="BL18" s="9"/>
      <c r="BM18" s="9"/>
      <c r="BN18" s="12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</row>
    <row r="19" spans="1:101" ht="12.75">
      <c r="A19" s="9" t="s">
        <v>8</v>
      </c>
      <c r="B19" s="9">
        <v>8</v>
      </c>
      <c r="C19" s="9">
        <v>12</v>
      </c>
      <c r="D19" s="9">
        <v>1999</v>
      </c>
      <c r="E19" s="15">
        <v>6.1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I19" s="9"/>
      <c r="AJ19" s="9"/>
      <c r="AK19" s="9"/>
      <c r="AL19" s="9"/>
      <c r="AM19" s="9"/>
      <c r="AN19" s="9">
        <v>80.0817</v>
      </c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12"/>
      <c r="BL19" s="9"/>
      <c r="BM19" s="9"/>
      <c r="BN19" s="12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</row>
    <row r="20" spans="1:101" ht="12.75">
      <c r="A20" s="9" t="s">
        <v>8</v>
      </c>
      <c r="B20" s="9">
        <v>9</v>
      </c>
      <c r="C20" s="9">
        <v>12</v>
      </c>
      <c r="D20" s="9">
        <v>1999</v>
      </c>
      <c r="E20" s="15">
        <v>6.5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I20" s="9"/>
      <c r="AJ20" s="9"/>
      <c r="AK20" s="9"/>
      <c r="AL20" s="9"/>
      <c r="AM20" s="9"/>
      <c r="AN20" s="9">
        <v>26.4633</v>
      </c>
      <c r="AO20" s="9"/>
      <c r="AP20" s="9"/>
      <c r="AQ20" s="9"/>
      <c r="AR20" s="9">
        <v>1.1438</v>
      </c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12"/>
      <c r="BL20" s="9"/>
      <c r="BM20" s="9"/>
      <c r="BN20" s="12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</row>
    <row r="21" spans="1:101" ht="12.75">
      <c r="A21" s="9" t="s">
        <v>8</v>
      </c>
      <c r="B21" s="9">
        <v>10</v>
      </c>
      <c r="C21" s="9">
        <v>12</v>
      </c>
      <c r="D21" s="9">
        <v>1999</v>
      </c>
      <c r="E21" s="15">
        <v>6.8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12"/>
      <c r="BL21" s="9"/>
      <c r="BM21" s="9"/>
      <c r="BN21" s="12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</row>
    <row r="22" spans="1:101" ht="12.75">
      <c r="A22" s="9" t="s">
        <v>182</v>
      </c>
      <c r="B22" s="9">
        <v>1</v>
      </c>
      <c r="C22" s="9">
        <v>12</v>
      </c>
      <c r="D22" s="9">
        <v>1999</v>
      </c>
      <c r="E22" s="15">
        <v>0.5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>
        <v>156.2327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>
        <v>1.7929</v>
      </c>
      <c r="AG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12"/>
      <c r="BL22" s="9"/>
      <c r="BM22" s="9"/>
      <c r="BN22" s="12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</row>
    <row r="23" spans="1:101" ht="12.75">
      <c r="A23" s="9" t="s">
        <v>182</v>
      </c>
      <c r="B23" s="9">
        <v>2</v>
      </c>
      <c r="C23" s="9">
        <v>12</v>
      </c>
      <c r="D23" s="9">
        <v>1999</v>
      </c>
      <c r="E23" s="15">
        <v>0.8</v>
      </c>
      <c r="F23" s="9"/>
      <c r="G23" s="9"/>
      <c r="H23" s="9">
        <v>33.0909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>
        <v>0.0639</v>
      </c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12"/>
      <c r="BL23" s="9"/>
      <c r="BM23" s="9"/>
      <c r="BN23" s="12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</row>
    <row r="24" spans="1:101" ht="12.75">
      <c r="A24" s="9" t="s">
        <v>182</v>
      </c>
      <c r="B24" s="9">
        <v>3</v>
      </c>
      <c r="C24" s="9">
        <v>12</v>
      </c>
      <c r="D24" s="9">
        <v>1999</v>
      </c>
      <c r="E24" s="15">
        <v>1.3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>
        <v>15.8081</v>
      </c>
      <c r="U24" s="9"/>
      <c r="V24" s="9">
        <v>0.0211</v>
      </c>
      <c r="W24" s="9"/>
      <c r="X24" s="9"/>
      <c r="Y24" s="9"/>
      <c r="Z24" s="9"/>
      <c r="AA24" s="9"/>
      <c r="AB24" s="9"/>
      <c r="AC24" s="9"/>
      <c r="AD24" s="9"/>
      <c r="AE24" s="9"/>
      <c r="AF24" s="9">
        <v>23.3557</v>
      </c>
      <c r="AG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>
        <v>0.1113</v>
      </c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12"/>
      <c r="BL24" s="9"/>
      <c r="BM24" s="9"/>
      <c r="BN24" s="12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</row>
    <row r="25" spans="1:101" ht="12.75">
      <c r="A25" s="9" t="s">
        <v>182</v>
      </c>
      <c r="B25" s="9">
        <v>4</v>
      </c>
      <c r="C25" s="9">
        <v>12</v>
      </c>
      <c r="D25" s="9">
        <v>1999</v>
      </c>
      <c r="E25" s="15">
        <v>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>
        <v>18.2083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>
        <v>8.7428</v>
      </c>
      <c r="AG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12"/>
      <c r="BL25" s="9"/>
      <c r="BM25" s="9"/>
      <c r="BN25" s="12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</row>
    <row r="26" spans="1:101" ht="12.75">
      <c r="A26" s="9" t="s">
        <v>182</v>
      </c>
      <c r="B26" s="9">
        <v>5</v>
      </c>
      <c r="C26" s="9">
        <v>12</v>
      </c>
      <c r="D26" s="9">
        <v>1999</v>
      </c>
      <c r="E26" s="15">
        <v>0.7</v>
      </c>
      <c r="F26" s="9"/>
      <c r="G26" s="9">
        <v>15.9919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>
        <v>3.6509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12"/>
      <c r="BL26" s="9"/>
      <c r="BM26" s="9"/>
      <c r="BN26" s="12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</row>
    <row r="27" spans="1:101" ht="12.75">
      <c r="A27" s="9" t="s">
        <v>182</v>
      </c>
      <c r="B27" s="9">
        <v>6</v>
      </c>
      <c r="C27" s="9">
        <v>12</v>
      </c>
      <c r="D27" s="9">
        <v>1999</v>
      </c>
      <c r="E27" s="15">
        <v>2.9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>
        <v>2.0624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>
        <v>1.0252</v>
      </c>
      <c r="AG27" s="9">
        <v>19.221</v>
      </c>
      <c r="AI27" s="9"/>
      <c r="AJ27" s="9"/>
      <c r="AK27" s="9"/>
      <c r="AL27" s="9"/>
      <c r="AM27" s="9"/>
      <c r="AN27" s="9">
        <v>27.8199</v>
      </c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>
        <v>0.0242</v>
      </c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12"/>
      <c r="BL27" s="9"/>
      <c r="BM27" s="9"/>
      <c r="BN27" s="12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</row>
    <row r="28" spans="1:101" ht="12.75">
      <c r="A28" s="9" t="s">
        <v>182</v>
      </c>
      <c r="B28" s="9">
        <v>7</v>
      </c>
      <c r="C28" s="9">
        <v>12</v>
      </c>
      <c r="D28" s="9">
        <v>1999</v>
      </c>
      <c r="E28" s="15">
        <v>5.3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I28" s="9"/>
      <c r="AJ28" s="9"/>
      <c r="AK28" s="9"/>
      <c r="AL28" s="9"/>
      <c r="AM28" s="9"/>
      <c r="AN28" s="9">
        <v>74.8724</v>
      </c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12"/>
      <c r="BL28" s="9"/>
      <c r="BM28" s="9"/>
      <c r="BN28" s="12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</row>
    <row r="29" spans="1:101" ht="12.75">
      <c r="A29" s="9" t="s">
        <v>182</v>
      </c>
      <c r="B29" s="9">
        <v>8</v>
      </c>
      <c r="C29" s="9">
        <v>12</v>
      </c>
      <c r="D29" s="9">
        <v>1999</v>
      </c>
      <c r="E29" s="15">
        <v>6.3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I29" s="9"/>
      <c r="AJ29" s="9"/>
      <c r="AK29" s="9"/>
      <c r="AL29" s="9"/>
      <c r="AM29" s="9"/>
      <c r="AN29" s="9">
        <v>17.201</v>
      </c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12"/>
      <c r="BL29" s="9"/>
      <c r="BM29" s="9"/>
      <c r="BN29" s="12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</row>
    <row r="30" spans="1:101" ht="12.75">
      <c r="A30" s="9" t="s">
        <v>182</v>
      </c>
      <c r="B30" s="9">
        <v>9</v>
      </c>
      <c r="C30" s="9">
        <v>12</v>
      </c>
      <c r="D30" s="9">
        <v>1999</v>
      </c>
      <c r="E30" s="15">
        <v>6.5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I30" s="9"/>
      <c r="AJ30" s="9"/>
      <c r="AK30" s="9"/>
      <c r="AL30" s="9"/>
      <c r="AM30" s="9"/>
      <c r="AN30" s="9">
        <v>26.1881</v>
      </c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12"/>
      <c r="BL30" s="9"/>
      <c r="BM30" s="9"/>
      <c r="BN30" s="12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</row>
    <row r="31" spans="1:101" ht="12.75">
      <c r="A31" s="9" t="s">
        <v>182</v>
      </c>
      <c r="B31" s="9">
        <v>10</v>
      </c>
      <c r="C31" s="9">
        <v>12</v>
      </c>
      <c r="D31" s="9">
        <v>1999</v>
      </c>
      <c r="E31" s="15">
        <v>6.6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12"/>
      <c r="BL31" s="9"/>
      <c r="BM31" s="9"/>
      <c r="BN31" s="12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</row>
    <row r="32" spans="1:101" ht="12.75">
      <c r="A32" s="9" t="s">
        <v>183</v>
      </c>
      <c r="B32" s="9">
        <v>1</v>
      </c>
      <c r="C32" s="9">
        <v>12</v>
      </c>
      <c r="D32" s="9">
        <v>1999</v>
      </c>
      <c r="E32" s="15">
        <v>0.005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>
        <v>8.0671</v>
      </c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>
        <v>1.2051</v>
      </c>
      <c r="AG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>
        <v>0.0887</v>
      </c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12"/>
      <c r="BL32" s="9"/>
      <c r="BM32" s="9"/>
      <c r="BN32" s="12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</row>
    <row r="33" spans="1:101" ht="12.75">
      <c r="A33" s="9" t="s">
        <v>183</v>
      </c>
      <c r="B33" s="9">
        <v>2</v>
      </c>
      <c r="C33" s="9">
        <v>12</v>
      </c>
      <c r="D33" s="9">
        <v>1999</v>
      </c>
      <c r="E33" s="15">
        <v>1.1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>
        <v>4.3464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>
        <v>22.7167</v>
      </c>
      <c r="AI33" s="9"/>
      <c r="AJ33" s="9">
        <v>2.0225</v>
      </c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>
        <v>0.287</v>
      </c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12"/>
      <c r="BL33" s="9"/>
      <c r="BM33" s="9"/>
      <c r="BN33" s="12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</row>
    <row r="34" spans="1:101" ht="12.75">
      <c r="A34" s="9" t="s">
        <v>183</v>
      </c>
      <c r="B34" s="9">
        <v>3</v>
      </c>
      <c r="C34" s="9">
        <v>12</v>
      </c>
      <c r="D34" s="9">
        <v>1999</v>
      </c>
      <c r="E34" s="15">
        <v>1.7</v>
      </c>
      <c r="F34" s="9"/>
      <c r="G34" s="9">
        <v>10.0876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>
        <v>2.2087</v>
      </c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>
        <v>0.0907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12"/>
      <c r="BL34" s="9"/>
      <c r="BM34" s="9"/>
      <c r="BN34" s="12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</row>
    <row r="35" spans="1:101" ht="12.75">
      <c r="A35" s="9" t="s">
        <v>183</v>
      </c>
      <c r="B35" s="9">
        <v>4</v>
      </c>
      <c r="C35" s="9">
        <v>12</v>
      </c>
      <c r="D35" s="9">
        <v>1999</v>
      </c>
      <c r="E35" s="15">
        <v>0.9</v>
      </c>
      <c r="F35" s="9"/>
      <c r="G35" s="9">
        <v>3.8786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>
        <v>9.3281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>
        <v>5.0332</v>
      </c>
      <c r="AG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12"/>
      <c r="BL35" s="9"/>
      <c r="BM35" s="9"/>
      <c r="BN35" s="12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</row>
    <row r="36" spans="1:101" ht="12.75">
      <c r="A36" s="9" t="s">
        <v>183</v>
      </c>
      <c r="B36" s="9">
        <v>5</v>
      </c>
      <c r="C36" s="9">
        <v>12</v>
      </c>
      <c r="D36" s="9">
        <v>1999</v>
      </c>
      <c r="E36" s="15">
        <v>1.2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>
        <v>23.3281</v>
      </c>
      <c r="U36" s="9"/>
      <c r="V36" s="9">
        <v>0.2328</v>
      </c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>
        <v>5.9476</v>
      </c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>
        <v>0.1589</v>
      </c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12"/>
      <c r="BL36" s="9"/>
      <c r="BM36" s="9"/>
      <c r="BN36" s="12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</row>
    <row r="37" spans="1:101" ht="12.75">
      <c r="A37" s="9" t="s">
        <v>183</v>
      </c>
      <c r="B37" s="9">
        <v>6</v>
      </c>
      <c r="C37" s="9">
        <v>12</v>
      </c>
      <c r="D37" s="9">
        <v>1999</v>
      </c>
      <c r="E37" s="15">
        <v>3.8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I37" s="9"/>
      <c r="AJ37" s="9"/>
      <c r="AK37" s="9"/>
      <c r="AL37" s="9"/>
      <c r="AM37" s="9"/>
      <c r="AN37" s="9">
        <f>39.5516+10.8785</f>
        <v>50.4301</v>
      </c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12"/>
      <c r="BL37" s="9"/>
      <c r="BM37" s="9"/>
      <c r="BN37" s="12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</row>
    <row r="38" spans="1:101" ht="12.75">
      <c r="A38" s="9" t="s">
        <v>183</v>
      </c>
      <c r="B38" s="9">
        <v>7</v>
      </c>
      <c r="C38" s="9">
        <v>12</v>
      </c>
      <c r="D38" s="9">
        <v>1999</v>
      </c>
      <c r="E38" s="15">
        <v>5.5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>
        <v>0.3042</v>
      </c>
      <c r="AI38" s="9"/>
      <c r="AJ38" s="9"/>
      <c r="AK38" s="9"/>
      <c r="AL38" s="9"/>
      <c r="AM38" s="9"/>
      <c r="AN38" s="9">
        <v>94.5468</v>
      </c>
      <c r="AO38" s="9"/>
      <c r="AP38" s="9"/>
      <c r="AQ38" s="9"/>
      <c r="AR38" s="9">
        <v>0.1249</v>
      </c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12"/>
      <c r="BL38" s="9"/>
      <c r="BM38" s="9"/>
      <c r="BN38" s="12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</row>
    <row r="39" spans="1:101" ht="12.75">
      <c r="A39" s="9" t="s">
        <v>183</v>
      </c>
      <c r="B39" s="9">
        <v>8</v>
      </c>
      <c r="C39" s="9">
        <v>12</v>
      </c>
      <c r="D39" s="9">
        <v>1999</v>
      </c>
      <c r="E39" s="15">
        <v>6.6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I39" s="9"/>
      <c r="AJ39" s="9"/>
      <c r="AK39" s="9"/>
      <c r="AL39" s="9"/>
      <c r="AM39" s="9"/>
      <c r="AN39">
        <v>64.3319</v>
      </c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12"/>
      <c r="BL39" s="9"/>
      <c r="BM39" s="9"/>
      <c r="BN39" s="12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</row>
    <row r="40" spans="1:101" ht="12.75">
      <c r="A40" s="9" t="s">
        <v>183</v>
      </c>
      <c r="B40" s="9">
        <v>9</v>
      </c>
      <c r="C40" s="9">
        <v>12</v>
      </c>
      <c r="D40" s="9">
        <v>1999</v>
      </c>
      <c r="E40" s="15">
        <v>6.6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I40" s="9"/>
      <c r="AJ40" s="9"/>
      <c r="AK40" s="9"/>
      <c r="AL40" s="9"/>
      <c r="AM40" s="9"/>
      <c r="AN40">
        <v>4.4041</v>
      </c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12"/>
      <c r="BL40" s="9"/>
      <c r="BM40" s="9"/>
      <c r="BN40" s="12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</row>
    <row r="41" spans="1:101" ht="12.75">
      <c r="A41" s="9" t="s">
        <v>183</v>
      </c>
      <c r="B41" s="9">
        <v>10</v>
      </c>
      <c r="C41" s="9">
        <v>12</v>
      </c>
      <c r="D41" s="9">
        <v>1999</v>
      </c>
      <c r="E41" s="15">
        <v>6.5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I41" s="9"/>
      <c r="AJ41" s="9"/>
      <c r="AK41" s="9"/>
      <c r="AL41" s="9"/>
      <c r="AM41" s="9"/>
      <c r="AN41" s="9">
        <v>136.056</v>
      </c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12"/>
      <c r="BL41" s="9"/>
      <c r="BM41" s="9"/>
      <c r="BN41" s="12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</row>
    <row r="42" spans="1:101" ht="12.75">
      <c r="A42" s="9" t="s">
        <v>184</v>
      </c>
      <c r="B42" s="9">
        <v>1</v>
      </c>
      <c r="C42" s="9">
        <v>12</v>
      </c>
      <c r="D42" s="9">
        <v>1999</v>
      </c>
      <c r="E42" s="15">
        <v>0.5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>
        <v>17.4855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12"/>
      <c r="BL42" s="9"/>
      <c r="BM42" s="9"/>
      <c r="BN42" s="12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</row>
    <row r="43" spans="1:101" ht="12.75">
      <c r="A43" s="9" t="s">
        <v>184</v>
      </c>
      <c r="B43" s="9">
        <v>2</v>
      </c>
      <c r="C43" s="9">
        <v>12</v>
      </c>
      <c r="D43" s="9">
        <v>1999</v>
      </c>
      <c r="E43" s="15">
        <v>1.1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>
        <v>10.2246</v>
      </c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I43" s="9"/>
      <c r="AJ43" s="9"/>
      <c r="AK43" s="9"/>
      <c r="AL43" s="9"/>
      <c r="AM43" s="9"/>
      <c r="AN43" s="9">
        <v>1.9894</v>
      </c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>
        <v>0.0316</v>
      </c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12"/>
      <c r="BL43" s="9"/>
      <c r="BM43" s="9"/>
      <c r="BN43" s="12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</row>
    <row r="44" spans="1:101" ht="12.75">
      <c r="A44" s="9" t="s">
        <v>184</v>
      </c>
      <c r="B44" s="9">
        <v>3</v>
      </c>
      <c r="C44" s="9">
        <v>12</v>
      </c>
      <c r="D44" s="9">
        <v>1999</v>
      </c>
      <c r="E44" s="15">
        <v>1.4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>
        <v>4.5724</v>
      </c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12"/>
      <c r="BL44" s="9"/>
      <c r="BM44" s="9"/>
      <c r="BN44" s="12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</row>
    <row r="45" spans="1:101" ht="12.75">
      <c r="A45" s="9" t="s">
        <v>184</v>
      </c>
      <c r="B45" s="9">
        <v>4</v>
      </c>
      <c r="C45" s="9">
        <v>12</v>
      </c>
      <c r="D45" s="9">
        <v>1999</v>
      </c>
      <c r="E45" s="15">
        <v>2.2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>
        <v>17.184</v>
      </c>
      <c r="AI45" s="9"/>
      <c r="AJ45" s="9"/>
      <c r="AK45" s="9"/>
      <c r="AL45" s="9"/>
      <c r="AM45" s="9"/>
      <c r="AN45" s="9">
        <v>5.9234</v>
      </c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>
        <v>0.1117</v>
      </c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12"/>
      <c r="BL45" s="9"/>
      <c r="BM45" s="9"/>
      <c r="BN45" s="12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</row>
    <row r="46" spans="1:101" ht="12.75">
      <c r="A46" s="9" t="s">
        <v>184</v>
      </c>
      <c r="B46" s="9">
        <v>5</v>
      </c>
      <c r="C46" s="9">
        <v>12</v>
      </c>
      <c r="D46" s="9">
        <v>1999</v>
      </c>
      <c r="E46" s="15">
        <v>1.3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>
        <v>4.9522</v>
      </c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>
        <v>22.7266</v>
      </c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>
        <v>0.0057</v>
      </c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12"/>
      <c r="BL46" s="9"/>
      <c r="BM46" s="9"/>
      <c r="BN46" s="12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</row>
    <row r="47" spans="1:101" ht="12.75">
      <c r="A47" s="9" t="s">
        <v>184</v>
      </c>
      <c r="B47" s="9">
        <v>6</v>
      </c>
      <c r="C47" s="9">
        <v>12</v>
      </c>
      <c r="D47" s="9">
        <v>1999</v>
      </c>
      <c r="E47" s="15">
        <v>3.5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I47" s="9"/>
      <c r="AJ47" s="9"/>
      <c r="AK47" s="9"/>
      <c r="AL47" s="9"/>
      <c r="AM47" s="9"/>
      <c r="AN47" s="9">
        <v>20.9454</v>
      </c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>
        <v>0.0395</v>
      </c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12"/>
      <c r="BL47" s="9"/>
      <c r="BM47" s="9"/>
      <c r="BN47" s="12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</row>
    <row r="48" spans="1:101" ht="12.75">
      <c r="A48" s="9" t="s">
        <v>184</v>
      </c>
      <c r="B48" s="9">
        <v>7</v>
      </c>
      <c r="C48" s="9">
        <v>12</v>
      </c>
      <c r="D48" s="9">
        <v>1999</v>
      </c>
      <c r="E48" s="15">
        <v>4.7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I48" s="9"/>
      <c r="AJ48" s="9"/>
      <c r="AK48" s="9"/>
      <c r="AL48" s="9"/>
      <c r="AM48" s="9"/>
      <c r="AN48" s="9">
        <v>105.869</v>
      </c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12"/>
      <c r="BL48" s="9"/>
      <c r="BM48" s="9"/>
      <c r="BN48" s="12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</row>
    <row r="49" spans="1:101" ht="12.75">
      <c r="A49" s="9" t="s">
        <v>184</v>
      </c>
      <c r="B49" s="9">
        <v>8</v>
      </c>
      <c r="C49" s="9">
        <v>12</v>
      </c>
      <c r="D49" s="9">
        <v>1999</v>
      </c>
      <c r="E49" s="15">
        <v>6.7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I49" s="9"/>
      <c r="AJ49" s="9"/>
      <c r="AK49" s="9"/>
      <c r="AL49" s="9"/>
      <c r="AM49" s="9"/>
      <c r="AN49" s="9">
        <v>35.3357</v>
      </c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12"/>
      <c r="BL49" s="9"/>
      <c r="BM49" s="9"/>
      <c r="BN49" s="12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</row>
    <row r="50" spans="1:101" ht="12.75">
      <c r="A50" s="9" t="s">
        <v>184</v>
      </c>
      <c r="B50" s="9">
        <v>9</v>
      </c>
      <c r="C50" s="9">
        <v>12</v>
      </c>
      <c r="D50" s="9">
        <v>1999</v>
      </c>
      <c r="E50" s="15">
        <v>6.7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12"/>
      <c r="BL50" s="9"/>
      <c r="BM50" s="9"/>
      <c r="BN50" s="12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</row>
    <row r="51" spans="1:101" ht="12.75">
      <c r="A51" s="9" t="s">
        <v>184</v>
      </c>
      <c r="B51" s="9">
        <v>10</v>
      </c>
      <c r="C51" s="9">
        <v>12</v>
      </c>
      <c r="D51" s="9">
        <v>1999</v>
      </c>
      <c r="E51" s="15">
        <v>6.7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12"/>
      <c r="BL51" s="9"/>
      <c r="BM51" s="9"/>
      <c r="BN51" s="12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</row>
    <row r="52" spans="1:101" ht="12.75">
      <c r="A52" s="9" t="s">
        <v>185</v>
      </c>
      <c r="B52" s="9">
        <v>1</v>
      </c>
      <c r="C52" s="9">
        <v>12</v>
      </c>
      <c r="D52" s="9">
        <v>1999</v>
      </c>
      <c r="E52" s="15">
        <v>0.05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>
        <v>5.2247</v>
      </c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12"/>
      <c r="BL52" s="9"/>
      <c r="BM52" s="9"/>
      <c r="BN52" s="12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</row>
    <row r="53" spans="1:101" ht="12.75">
      <c r="A53" s="9" t="s">
        <v>185</v>
      </c>
      <c r="B53" s="9">
        <v>2</v>
      </c>
      <c r="C53" s="9">
        <v>12</v>
      </c>
      <c r="D53" s="9">
        <v>1999</v>
      </c>
      <c r="E53" s="15">
        <v>1.7</v>
      </c>
      <c r="F53" s="9"/>
      <c r="G53" s="9">
        <v>65.1444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>
        <v>0.4066</v>
      </c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>
        <v>0.3507</v>
      </c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12"/>
      <c r="BL53" s="9"/>
      <c r="BM53" s="9"/>
      <c r="BN53" s="12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</row>
    <row r="54" spans="1:101" ht="12.75">
      <c r="A54" s="9" t="s">
        <v>185</v>
      </c>
      <c r="B54" s="9">
        <v>3</v>
      </c>
      <c r="C54" s="9">
        <v>12</v>
      </c>
      <c r="D54" s="9">
        <v>1999</v>
      </c>
      <c r="E54" s="15">
        <v>2.4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>
        <v>2.4652</v>
      </c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12"/>
      <c r="BL54" s="9"/>
      <c r="BM54" s="9"/>
      <c r="BN54" s="12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</row>
    <row r="55" spans="1:101" ht="12.75">
      <c r="A55" s="9" t="s">
        <v>185</v>
      </c>
      <c r="B55" s="9">
        <v>4</v>
      </c>
      <c r="C55" s="9">
        <v>12</v>
      </c>
      <c r="D55" s="9">
        <v>1999</v>
      </c>
      <c r="E55" s="15">
        <v>2.5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12"/>
      <c r="BL55" s="9"/>
      <c r="BM55" s="9"/>
      <c r="BN55" s="12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</row>
    <row r="56" spans="1:101" ht="12.75">
      <c r="A56" s="9" t="s">
        <v>185</v>
      </c>
      <c r="B56" s="9">
        <v>5</v>
      </c>
      <c r="C56" s="9">
        <v>12</v>
      </c>
      <c r="D56" s="9">
        <v>1999</v>
      </c>
      <c r="E56" s="15">
        <v>1.9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>
        <v>2.1932</v>
      </c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>
        <v>35.974</v>
      </c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>
        <v>0.1719</v>
      </c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12"/>
      <c r="BL56" s="9"/>
      <c r="BM56" s="9"/>
      <c r="BN56" s="12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</row>
    <row r="57" spans="1:101" ht="12.75">
      <c r="A57" s="9" t="s">
        <v>185</v>
      </c>
      <c r="B57" s="9">
        <v>6</v>
      </c>
      <c r="C57" s="9">
        <v>12</v>
      </c>
      <c r="D57" s="9">
        <v>1999</v>
      </c>
      <c r="E57" s="15">
        <v>3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>
        <v>14.0968</v>
      </c>
      <c r="AI57" s="9"/>
      <c r="AJ57" s="9"/>
      <c r="AK57" s="9"/>
      <c r="AL57" s="9"/>
      <c r="AM57" s="9"/>
      <c r="AN57" s="9">
        <v>17.2264</v>
      </c>
      <c r="AO57" s="9"/>
      <c r="AP57" s="9"/>
      <c r="AQ57" s="9"/>
      <c r="AR57" s="9"/>
      <c r="AS57" s="9"/>
      <c r="AT57" s="9"/>
      <c r="AU57" s="9"/>
      <c r="AV57" s="9">
        <v>0.0389</v>
      </c>
      <c r="AW57" s="9"/>
      <c r="AX57" s="9"/>
      <c r="AY57" s="9">
        <v>0.1551</v>
      </c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12"/>
      <c r="BL57" s="9"/>
      <c r="BM57" s="9"/>
      <c r="BN57" s="12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</row>
    <row r="58" spans="1:101" ht="12.75">
      <c r="A58" s="9" t="s">
        <v>185</v>
      </c>
      <c r="B58" s="9">
        <v>7</v>
      </c>
      <c r="C58" s="9">
        <v>12</v>
      </c>
      <c r="D58" s="9">
        <v>1999</v>
      </c>
      <c r="E58" s="15">
        <v>5.2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I58" s="9"/>
      <c r="AJ58" s="9"/>
      <c r="AK58" s="9"/>
      <c r="AL58" s="9"/>
      <c r="AM58" s="9"/>
      <c r="AN58" s="9">
        <v>7.9652</v>
      </c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12"/>
      <c r="BL58" s="9"/>
      <c r="BM58" s="9"/>
      <c r="BN58" s="12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</row>
    <row r="59" spans="1:101" ht="12.75">
      <c r="A59" s="9" t="s">
        <v>185</v>
      </c>
      <c r="B59" s="9">
        <v>8</v>
      </c>
      <c r="C59" s="9">
        <v>12</v>
      </c>
      <c r="D59" s="9">
        <v>1999</v>
      </c>
      <c r="E59" s="15">
        <v>5.8</v>
      </c>
      <c r="F59" s="9"/>
      <c r="G59" s="9"/>
      <c r="H59" s="9"/>
      <c r="I59" s="13"/>
      <c r="J59" s="13"/>
      <c r="K59" s="13"/>
      <c r="L59" s="9"/>
      <c r="M59" s="9"/>
      <c r="N59" s="9"/>
      <c r="O59" s="9"/>
      <c r="P59" s="9"/>
      <c r="Q59" s="9"/>
      <c r="R59" s="9"/>
      <c r="S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12"/>
      <c r="BL59" s="9"/>
      <c r="BM59" s="9"/>
      <c r="BN59" s="12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</row>
    <row r="60" spans="1:101" ht="12.75">
      <c r="A60" s="9" t="s">
        <v>185</v>
      </c>
      <c r="B60" s="9">
        <v>9</v>
      </c>
      <c r="C60" s="9">
        <v>12</v>
      </c>
      <c r="D60" s="9">
        <v>1999</v>
      </c>
      <c r="E60" s="15">
        <v>6.7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12"/>
      <c r="BL60" s="9"/>
      <c r="BM60" s="9"/>
      <c r="BN60" s="12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</row>
    <row r="61" spans="1:101" ht="12.75">
      <c r="A61" s="9" t="s">
        <v>185</v>
      </c>
      <c r="B61" s="9">
        <v>10</v>
      </c>
      <c r="C61" s="9">
        <v>12</v>
      </c>
      <c r="D61" s="9">
        <v>1999</v>
      </c>
      <c r="E61" s="15">
        <v>6.8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I61" s="9"/>
      <c r="AJ61" s="9"/>
      <c r="AK61" s="9"/>
      <c r="AL61" s="9"/>
      <c r="AM61" s="9"/>
      <c r="AN61" s="9"/>
      <c r="AO61" s="9"/>
      <c r="AP61" s="14"/>
      <c r="AQ61" s="14"/>
      <c r="AR61" s="14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12"/>
      <c r="BL61" s="9"/>
      <c r="BM61" s="9"/>
      <c r="BN61" s="12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</row>
    <row r="62" spans="1:101" ht="12.75">
      <c r="A62" s="9" t="s">
        <v>186</v>
      </c>
      <c r="B62" s="9">
        <v>1</v>
      </c>
      <c r="C62" s="9">
        <v>12</v>
      </c>
      <c r="D62" s="9">
        <v>1999</v>
      </c>
      <c r="E62" s="15">
        <v>0.05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>
        <v>9.1044</v>
      </c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>
        <v>0.0604</v>
      </c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12"/>
      <c r="BL62" s="9"/>
      <c r="BM62" s="9"/>
      <c r="BN62" s="12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</row>
    <row r="63" spans="1:101" ht="12.75">
      <c r="A63" s="9" t="s">
        <v>186</v>
      </c>
      <c r="B63" s="9">
        <v>2</v>
      </c>
      <c r="C63" s="9">
        <v>12</v>
      </c>
      <c r="D63" s="9">
        <v>1999</v>
      </c>
      <c r="E63" s="15">
        <v>1.5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>
        <v>5.9411</v>
      </c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12"/>
      <c r="BL63" s="9"/>
      <c r="BM63" s="9"/>
      <c r="BN63" s="12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</row>
    <row r="64" spans="1:101" ht="12.75">
      <c r="A64" s="9" t="s">
        <v>186</v>
      </c>
      <c r="B64" s="9">
        <v>3</v>
      </c>
      <c r="C64" s="9">
        <v>12</v>
      </c>
      <c r="D64" s="9">
        <v>1999</v>
      </c>
      <c r="E64" s="15">
        <v>2.2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>
        <v>0.5863</v>
      </c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12"/>
      <c r="BL64" s="9"/>
      <c r="BM64" s="9"/>
      <c r="BN64" s="12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</row>
    <row r="65" spans="1:101" ht="12.75">
      <c r="A65" s="9" t="s">
        <v>186</v>
      </c>
      <c r="B65" s="9">
        <v>4</v>
      </c>
      <c r="C65" s="9">
        <v>12</v>
      </c>
      <c r="D65" s="9">
        <v>1999</v>
      </c>
      <c r="E65" s="15">
        <v>2.5</v>
      </c>
      <c r="F65" s="9"/>
      <c r="G65" s="9"/>
      <c r="H65" s="9"/>
      <c r="I65" s="14"/>
      <c r="J65" s="14"/>
      <c r="K65" s="14"/>
      <c r="L65" s="9"/>
      <c r="M65" s="9"/>
      <c r="N65" s="9"/>
      <c r="O65" s="9"/>
      <c r="P65" s="9"/>
      <c r="Q65" s="9"/>
      <c r="R65" s="9"/>
      <c r="S65" s="9">
        <v>0.3814</v>
      </c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12"/>
      <c r="BL65" s="9"/>
      <c r="BM65" s="9"/>
      <c r="BN65" s="12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</row>
    <row r="66" spans="1:101" ht="12.75">
      <c r="A66" s="9" t="s">
        <v>186</v>
      </c>
      <c r="B66" s="9">
        <v>5</v>
      </c>
      <c r="C66" s="9">
        <v>12</v>
      </c>
      <c r="D66" s="9">
        <v>1999</v>
      </c>
      <c r="E66" s="15">
        <v>2.1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>
        <f>35.3092+34.5136</f>
        <v>69.8228</v>
      </c>
      <c r="AI66" s="9"/>
      <c r="AJ66" s="9"/>
      <c r="AK66" s="9"/>
      <c r="AL66" s="9"/>
      <c r="AM66" s="9"/>
      <c r="AN66" s="9">
        <v>25.4458</v>
      </c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>
        <v>0.0616</v>
      </c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12"/>
      <c r="BL66" s="9"/>
      <c r="BM66" s="9"/>
      <c r="BN66" s="12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</row>
    <row r="67" spans="1:101" ht="12.75">
      <c r="A67" s="9" t="s">
        <v>186</v>
      </c>
      <c r="B67" s="9">
        <v>6</v>
      </c>
      <c r="C67" s="9">
        <v>12</v>
      </c>
      <c r="D67" s="9">
        <v>1999</v>
      </c>
      <c r="E67" s="15">
        <v>4.7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I67" s="9"/>
      <c r="AJ67" s="9"/>
      <c r="AK67" s="9"/>
      <c r="AL67" s="9"/>
      <c r="AM67" s="9"/>
      <c r="AN67" s="14">
        <v>33.989</v>
      </c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12"/>
      <c r="BL67" s="9"/>
      <c r="BM67" s="9"/>
      <c r="BN67" s="12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</row>
    <row r="68" spans="1:101" ht="12.75">
      <c r="A68" s="9" t="s">
        <v>186</v>
      </c>
      <c r="B68" s="9">
        <v>7</v>
      </c>
      <c r="C68" s="9">
        <v>12</v>
      </c>
      <c r="D68" s="9">
        <v>1999</v>
      </c>
      <c r="E68" s="15">
        <v>6.3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I68" s="9"/>
      <c r="AJ68" s="9"/>
      <c r="AK68" s="9"/>
      <c r="AL68" s="9"/>
      <c r="AM68" s="9"/>
      <c r="AN68" s="9">
        <v>124.9956</v>
      </c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12"/>
      <c r="BL68" s="9"/>
      <c r="BM68" s="9"/>
      <c r="BN68" s="12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</row>
    <row r="69" spans="1:101" ht="12.75">
      <c r="A69" s="9" t="s">
        <v>186</v>
      </c>
      <c r="B69" s="9">
        <v>8</v>
      </c>
      <c r="C69" s="9">
        <v>12</v>
      </c>
      <c r="D69" s="9">
        <v>1999</v>
      </c>
      <c r="E69" s="15">
        <v>6.8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12"/>
      <c r="BL69" s="9"/>
      <c r="BM69" s="9"/>
      <c r="BN69" s="12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</row>
    <row r="70" spans="1:101" ht="12.75">
      <c r="A70" s="9" t="s">
        <v>186</v>
      </c>
      <c r="B70" s="9">
        <v>9</v>
      </c>
      <c r="C70" s="9">
        <v>12</v>
      </c>
      <c r="D70" s="9">
        <v>1999</v>
      </c>
      <c r="E70" s="15">
        <v>6.7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I70" s="9"/>
      <c r="AJ70" s="9"/>
      <c r="AK70" s="9"/>
      <c r="AL70" s="9"/>
      <c r="AM70" s="9"/>
      <c r="AN70" s="9">
        <v>6.553</v>
      </c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12"/>
      <c r="BL70" s="9"/>
      <c r="BM70" s="9"/>
      <c r="BN70" s="12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</row>
    <row r="71" spans="1:101" ht="12.75">
      <c r="A71" s="9" t="s">
        <v>186</v>
      </c>
      <c r="B71" s="9">
        <v>10</v>
      </c>
      <c r="C71" s="9">
        <v>12</v>
      </c>
      <c r="D71" s="9">
        <v>1999</v>
      </c>
      <c r="E71" s="15">
        <v>6.7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>
        <v>7.4227</v>
      </c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12"/>
      <c r="BL71" s="9"/>
      <c r="BM71" s="9"/>
      <c r="BN71" s="12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</row>
    <row r="72" spans="1:101" ht="12.75">
      <c r="A72" s="9" t="s">
        <v>187</v>
      </c>
      <c r="B72" s="9">
        <v>1</v>
      </c>
      <c r="C72" s="9">
        <v>12</v>
      </c>
      <c r="D72" s="9">
        <v>1999</v>
      </c>
      <c r="E72" s="15">
        <v>0.05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>
        <v>0.9935</v>
      </c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12"/>
      <c r="BL72" s="9"/>
      <c r="BM72" s="9"/>
      <c r="BN72" s="12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</row>
    <row r="73" spans="1:101" ht="12.75">
      <c r="A73" s="9" t="s">
        <v>187</v>
      </c>
      <c r="B73" s="9">
        <v>2</v>
      </c>
      <c r="C73" s="9">
        <v>12</v>
      </c>
      <c r="D73" s="9">
        <v>1999</v>
      </c>
      <c r="E73" s="15">
        <v>1.4</v>
      </c>
      <c r="F73" s="9"/>
      <c r="G73" s="9"/>
      <c r="H73" s="9"/>
      <c r="I73" s="9">
        <v>4.9344</v>
      </c>
      <c r="J73" s="9"/>
      <c r="K73" s="9"/>
      <c r="L73" s="9"/>
      <c r="M73" s="9"/>
      <c r="N73" s="9"/>
      <c r="O73" s="9"/>
      <c r="P73" s="9"/>
      <c r="Q73" s="9"/>
      <c r="R73" s="9"/>
      <c r="S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12"/>
      <c r="BL73" s="9"/>
      <c r="BM73" s="9"/>
      <c r="BN73" s="12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</row>
    <row r="74" spans="1:101" ht="12.75">
      <c r="A74" s="9" t="s">
        <v>187</v>
      </c>
      <c r="B74" s="9">
        <v>3</v>
      </c>
      <c r="C74" s="9">
        <v>12</v>
      </c>
      <c r="D74" s="9">
        <v>1999</v>
      </c>
      <c r="E74" s="15">
        <v>1.8</v>
      </c>
      <c r="F74" s="9"/>
      <c r="G74" s="9">
        <v>24.5094</v>
      </c>
      <c r="H74" s="9"/>
      <c r="I74" s="14"/>
      <c r="J74" s="14"/>
      <c r="K74" s="14"/>
      <c r="L74" s="9"/>
      <c r="M74" s="9"/>
      <c r="N74" s="9"/>
      <c r="O74" s="9"/>
      <c r="P74" s="9"/>
      <c r="Q74" s="9"/>
      <c r="R74" s="9"/>
      <c r="S74" s="9">
        <v>0.2632</v>
      </c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>
        <v>0.2502</v>
      </c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12"/>
      <c r="BL74" s="9"/>
      <c r="BM74" s="9"/>
      <c r="BN74" s="12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</row>
    <row r="75" spans="1:101" ht="12.75">
      <c r="A75" s="9" t="s">
        <v>187</v>
      </c>
      <c r="B75" s="9">
        <v>4</v>
      </c>
      <c r="C75" s="9">
        <v>12</v>
      </c>
      <c r="D75" s="9">
        <v>1999</v>
      </c>
      <c r="E75" s="15">
        <v>2.3</v>
      </c>
      <c r="F75" s="9"/>
      <c r="G75" s="9">
        <v>13.1316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>
        <v>0.2418</v>
      </c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12"/>
      <c r="BL75" s="9"/>
      <c r="BM75" s="9"/>
      <c r="BN75" s="12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</row>
    <row r="76" spans="1:101" ht="12.75">
      <c r="A76" s="9" t="s">
        <v>187</v>
      </c>
      <c r="B76" s="9">
        <v>5</v>
      </c>
      <c r="C76" s="9">
        <v>12</v>
      </c>
      <c r="D76" s="9">
        <v>1999</v>
      </c>
      <c r="E76" s="15">
        <v>2.5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>
        <v>41.042</v>
      </c>
      <c r="AI76" s="9"/>
      <c r="AJ76" s="9"/>
      <c r="AK76" s="9"/>
      <c r="AL76" s="9"/>
      <c r="AM76" s="9"/>
      <c r="AN76" s="9">
        <v>13.0289</v>
      </c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>
        <v>0.9386</v>
      </c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12"/>
      <c r="BL76" s="9"/>
      <c r="BM76" s="9"/>
      <c r="BN76" s="12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</row>
    <row r="77" spans="1:101" ht="12.75">
      <c r="A77" s="9" t="s">
        <v>187</v>
      </c>
      <c r="B77" s="9">
        <v>6</v>
      </c>
      <c r="C77" s="9">
        <v>12</v>
      </c>
      <c r="D77" s="9">
        <v>1999</v>
      </c>
      <c r="E77" s="15">
        <v>2.6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>
        <v>2.9449</v>
      </c>
      <c r="U77" s="9"/>
      <c r="V77" s="9">
        <v>0.015</v>
      </c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I77" s="9"/>
      <c r="AJ77" s="9"/>
      <c r="AK77" s="9"/>
      <c r="AL77" s="9"/>
      <c r="AM77" s="9"/>
      <c r="AN77" s="9">
        <v>7.7984</v>
      </c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>
        <v>0.2351</v>
      </c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12"/>
      <c r="BL77" s="9"/>
      <c r="BM77" s="9"/>
      <c r="BN77" s="12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</row>
    <row r="78" spans="1:101" ht="12.75">
      <c r="A78" s="9" t="s">
        <v>187</v>
      </c>
      <c r="B78" s="9">
        <v>7</v>
      </c>
      <c r="C78" s="9">
        <v>12</v>
      </c>
      <c r="D78" s="9">
        <v>1999</v>
      </c>
      <c r="E78" s="15">
        <v>3.5</v>
      </c>
      <c r="F78" s="9"/>
      <c r="G78" s="9"/>
      <c r="H78" s="9"/>
      <c r="I78" s="9">
        <v>22.0054</v>
      </c>
      <c r="J78" s="9"/>
      <c r="K78" s="9"/>
      <c r="L78" s="9"/>
      <c r="M78" s="9"/>
      <c r="N78" s="9"/>
      <c r="O78" s="9"/>
      <c r="P78" s="9"/>
      <c r="Q78" s="9"/>
      <c r="R78" s="9"/>
      <c r="S78" s="9">
        <v>1.0795</v>
      </c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I78" s="9"/>
      <c r="AJ78" s="9"/>
      <c r="AK78" s="9"/>
      <c r="AL78" s="9"/>
      <c r="AM78" s="9"/>
      <c r="AN78" s="9">
        <v>47.8749</v>
      </c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>
        <v>0.4442</v>
      </c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12"/>
      <c r="BL78" s="9"/>
      <c r="BM78" s="9"/>
      <c r="BN78" s="12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</row>
    <row r="79" spans="1:101" ht="12.75">
      <c r="A79" s="9" t="s">
        <v>187</v>
      </c>
      <c r="B79" s="9">
        <v>8</v>
      </c>
      <c r="C79" s="9">
        <v>12</v>
      </c>
      <c r="D79" s="9">
        <v>1999</v>
      </c>
      <c r="E79" s="15">
        <v>6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I79" s="9"/>
      <c r="AJ79" s="9"/>
      <c r="AK79" s="9"/>
      <c r="AL79" s="9"/>
      <c r="AM79" s="9"/>
      <c r="AN79" s="9">
        <v>96.8038</v>
      </c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12"/>
      <c r="BL79" s="9"/>
      <c r="BM79" s="9"/>
      <c r="BN79" s="12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</row>
    <row r="80" spans="1:101" ht="12.75">
      <c r="A80" s="9" t="s">
        <v>187</v>
      </c>
      <c r="B80" s="9">
        <v>9</v>
      </c>
      <c r="C80" s="9">
        <v>12</v>
      </c>
      <c r="D80" s="9">
        <v>1999</v>
      </c>
      <c r="E80" s="15">
        <v>6.6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12"/>
      <c r="BL80" s="9"/>
      <c r="BM80" s="9"/>
      <c r="BN80" s="12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</row>
    <row r="81" spans="1:101" ht="12.75">
      <c r="A81" s="9" t="s">
        <v>187</v>
      </c>
      <c r="B81" s="9">
        <v>10</v>
      </c>
      <c r="C81" s="9">
        <v>12</v>
      </c>
      <c r="D81" s="9">
        <v>1999</v>
      </c>
      <c r="E81" s="15">
        <v>6.7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>
        <v>0.4231</v>
      </c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12"/>
      <c r="BL81" s="9"/>
      <c r="BM81" s="9"/>
      <c r="BN81" s="12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</row>
    <row r="82" spans="1:101" ht="12.75">
      <c r="A82" s="9" t="s">
        <v>118</v>
      </c>
      <c r="B82" s="9">
        <v>1</v>
      </c>
      <c r="C82" s="9">
        <v>12</v>
      </c>
      <c r="D82" s="9">
        <v>1999</v>
      </c>
      <c r="E82" s="15">
        <v>0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>
        <v>2.728</v>
      </c>
      <c r="U82" s="9"/>
      <c r="V82" s="9">
        <v>0.0831</v>
      </c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>
        <v>0.0784</v>
      </c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12"/>
      <c r="BL82" s="9"/>
      <c r="BM82" s="9"/>
      <c r="BN82" s="12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</row>
    <row r="83" spans="1:101" ht="12.75">
      <c r="A83" s="9" t="s">
        <v>118</v>
      </c>
      <c r="B83" s="9">
        <v>2</v>
      </c>
      <c r="C83" s="9">
        <v>12</v>
      </c>
      <c r="D83" s="9">
        <v>1999</v>
      </c>
      <c r="E83" s="15">
        <v>0.5</v>
      </c>
      <c r="F83" s="9"/>
      <c r="G83" s="9">
        <v>15.5652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12"/>
      <c r="BL83" s="9"/>
      <c r="BM83" s="9"/>
      <c r="BN83" s="12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</row>
    <row r="84" spans="1:101" ht="12.75">
      <c r="A84" s="9" t="s">
        <v>118</v>
      </c>
      <c r="B84" s="9">
        <v>3</v>
      </c>
      <c r="C84" s="9">
        <v>12</v>
      </c>
      <c r="D84" s="9">
        <v>1999</v>
      </c>
      <c r="E84" s="15">
        <v>1.3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12"/>
      <c r="BL84" s="9"/>
      <c r="BM84" s="9"/>
      <c r="BN84" s="12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</row>
    <row r="85" spans="1:101" ht="12.75">
      <c r="A85" s="9" t="s">
        <v>118</v>
      </c>
      <c r="B85" s="9">
        <v>4</v>
      </c>
      <c r="C85" s="9">
        <v>12</v>
      </c>
      <c r="D85" s="9">
        <v>1999</v>
      </c>
      <c r="E85" s="15">
        <v>1.3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I85" s="9"/>
      <c r="AJ85" s="9"/>
      <c r="AK85" s="9"/>
      <c r="AL85" s="9"/>
      <c r="AM85" s="9"/>
      <c r="AN85" s="9">
        <v>5.2539</v>
      </c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12"/>
      <c r="BL85" s="9"/>
      <c r="BM85" s="9"/>
      <c r="BN85" s="12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</row>
    <row r="86" spans="1:101" ht="12.75">
      <c r="A86" s="9" t="s">
        <v>118</v>
      </c>
      <c r="B86" s="9">
        <v>5</v>
      </c>
      <c r="C86" s="9">
        <v>12</v>
      </c>
      <c r="D86" s="9">
        <v>1999</v>
      </c>
      <c r="E86" s="15">
        <v>1.7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>
        <v>4.8189</v>
      </c>
      <c r="AI86" s="9"/>
      <c r="AJ86" s="9"/>
      <c r="AK86" s="9"/>
      <c r="AL86" s="9"/>
      <c r="AM86" s="9"/>
      <c r="AN86" s="9">
        <v>99.7811</v>
      </c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>
        <v>0.0475</v>
      </c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12"/>
      <c r="BL86" s="9"/>
      <c r="BM86" s="9"/>
      <c r="BN86" s="12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</row>
    <row r="87" spans="1:101" ht="12.75">
      <c r="A87" s="9" t="s">
        <v>118</v>
      </c>
      <c r="B87" s="9">
        <v>6</v>
      </c>
      <c r="C87" s="9">
        <v>12</v>
      </c>
      <c r="D87" s="9">
        <v>1999</v>
      </c>
      <c r="E87" s="15">
        <v>1.1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>
        <v>5.196</v>
      </c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>
        <v>16.375</v>
      </c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12"/>
      <c r="BL87" s="9"/>
      <c r="BM87" s="9"/>
      <c r="BN87" s="12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</row>
    <row r="88" spans="1:101" ht="12.75">
      <c r="A88" s="9" t="s">
        <v>118</v>
      </c>
      <c r="B88" s="9">
        <v>7</v>
      </c>
      <c r="C88" s="9">
        <v>12</v>
      </c>
      <c r="D88" s="9">
        <v>1999</v>
      </c>
      <c r="E88" s="15">
        <v>3.8</v>
      </c>
      <c r="F88" s="9"/>
      <c r="G88" s="9"/>
      <c r="H88" s="9"/>
      <c r="I88" s="9">
        <v>2.8161</v>
      </c>
      <c r="J88" s="9"/>
      <c r="K88" s="9"/>
      <c r="L88" s="9"/>
      <c r="M88" s="9"/>
      <c r="N88" s="9"/>
      <c r="O88" s="9"/>
      <c r="P88" s="9"/>
      <c r="Q88" s="9"/>
      <c r="R88" s="9"/>
      <c r="S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>
        <v>17.1135</v>
      </c>
      <c r="AI88" s="9"/>
      <c r="AJ88" s="9"/>
      <c r="AK88" s="9"/>
      <c r="AL88" s="9"/>
      <c r="AM88" s="9"/>
      <c r="AN88" s="9">
        <v>11.6315</v>
      </c>
      <c r="AO88" s="9"/>
      <c r="AP88" s="9"/>
      <c r="AQ88" s="9"/>
      <c r="AR88" s="9">
        <v>0.2003</v>
      </c>
      <c r="AS88" s="9"/>
      <c r="AT88" s="9"/>
      <c r="AU88" s="9"/>
      <c r="AV88" s="9"/>
      <c r="AW88" s="9"/>
      <c r="AX88" s="9"/>
      <c r="AY88" s="9">
        <v>0.1045</v>
      </c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12"/>
      <c r="BL88" s="9"/>
      <c r="BM88" s="9"/>
      <c r="BN88" s="12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</row>
    <row r="89" spans="1:101" ht="12.75">
      <c r="A89" s="9" t="s">
        <v>118</v>
      </c>
      <c r="B89" s="9">
        <v>8</v>
      </c>
      <c r="C89" s="9">
        <v>12</v>
      </c>
      <c r="D89" s="9">
        <v>1999</v>
      </c>
      <c r="E89" s="15">
        <v>6.1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>
        <v>3.546</v>
      </c>
      <c r="AI89" s="9"/>
      <c r="AJ89" s="9"/>
      <c r="AK89" s="9"/>
      <c r="AL89" s="9"/>
      <c r="AM89" s="9"/>
      <c r="AN89" s="9">
        <v>83.4365</v>
      </c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>
        <v>0.0677</v>
      </c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12"/>
      <c r="BL89" s="9"/>
      <c r="BM89" s="9"/>
      <c r="BN89" s="12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</row>
    <row r="90" spans="1:101" ht="12.75">
      <c r="A90" s="9" t="s">
        <v>118</v>
      </c>
      <c r="B90" s="9">
        <v>9</v>
      </c>
      <c r="C90" s="9">
        <v>12</v>
      </c>
      <c r="D90" s="9">
        <v>1999</v>
      </c>
      <c r="E90" s="15">
        <v>6.5</v>
      </c>
      <c r="F90" s="9"/>
      <c r="G90" s="9">
        <v>18.0623</v>
      </c>
      <c r="H90" s="9"/>
      <c r="I90" s="14"/>
      <c r="J90" s="14"/>
      <c r="K90" s="14"/>
      <c r="L90" s="9"/>
      <c r="M90" s="9"/>
      <c r="N90" s="9"/>
      <c r="O90" s="9"/>
      <c r="P90" s="9"/>
      <c r="Q90" s="9"/>
      <c r="R90" s="9"/>
      <c r="S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I90" s="9"/>
      <c r="AJ90" s="9"/>
      <c r="AK90" s="9"/>
      <c r="AL90" s="9"/>
      <c r="AM90" s="9"/>
      <c r="AN90" s="9">
        <v>50.5511</v>
      </c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12"/>
      <c r="BL90" s="9"/>
      <c r="BM90" s="9"/>
      <c r="BN90" s="12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</row>
    <row r="91" spans="1:101" ht="12.75">
      <c r="A91" s="9" t="s">
        <v>118</v>
      </c>
      <c r="B91" s="9">
        <v>10</v>
      </c>
      <c r="C91" s="9">
        <v>12</v>
      </c>
      <c r="D91" s="9">
        <v>1999</v>
      </c>
      <c r="E91" s="15">
        <v>6.7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U91" s="14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I91" s="9"/>
      <c r="AJ91" s="9"/>
      <c r="AK91" s="9"/>
      <c r="AL91" s="9"/>
      <c r="AM91" s="9"/>
      <c r="AN91" s="9"/>
      <c r="AO91" s="9"/>
      <c r="AP91" s="14"/>
      <c r="AQ91" s="14"/>
      <c r="AR91" s="14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12"/>
      <c r="BL91" s="9"/>
      <c r="BM91" s="9"/>
      <c r="BN91" s="12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</row>
    <row r="92" spans="1:101" ht="12.75">
      <c r="A92" s="9" t="s">
        <v>119</v>
      </c>
      <c r="B92" s="9">
        <v>1</v>
      </c>
      <c r="C92" s="9">
        <v>12</v>
      </c>
      <c r="D92" s="9">
        <v>1999</v>
      </c>
      <c r="E92" s="15">
        <v>0</v>
      </c>
      <c r="F92" s="9"/>
      <c r="G92" s="9"/>
      <c r="H92" s="9"/>
      <c r="I92" s="9"/>
      <c r="J92" s="9">
        <v>11.1648</v>
      </c>
      <c r="K92" s="9"/>
      <c r="L92" s="9"/>
      <c r="M92" s="9"/>
      <c r="N92" s="9"/>
      <c r="O92" s="9"/>
      <c r="P92" s="9"/>
      <c r="Q92" s="9"/>
      <c r="R92" s="9"/>
      <c r="S92" s="9">
        <v>1.0754</v>
      </c>
      <c r="U92" s="9"/>
      <c r="V92" s="9"/>
      <c r="W92" s="9"/>
      <c r="X92" s="9"/>
      <c r="Y92" s="9">
        <v>0.0891</v>
      </c>
      <c r="Z92" s="9"/>
      <c r="AA92" s="9">
        <v>0.7786</v>
      </c>
      <c r="AB92" s="9">
        <v>0.1889</v>
      </c>
      <c r="AC92" s="9"/>
      <c r="AD92" s="9"/>
      <c r="AE92" s="9"/>
      <c r="AF92" s="9">
        <v>2.6094</v>
      </c>
      <c r="AG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>
        <v>0.1618</v>
      </c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12"/>
      <c r="BL92" s="9"/>
      <c r="BM92" s="9"/>
      <c r="BN92" s="12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</row>
    <row r="93" spans="1:101" ht="12.75">
      <c r="A93" s="9" t="s">
        <v>119</v>
      </c>
      <c r="B93" s="9">
        <v>2</v>
      </c>
      <c r="C93" s="9">
        <v>12</v>
      </c>
      <c r="D93" s="9">
        <v>1999</v>
      </c>
      <c r="E93" s="15">
        <v>0.2</v>
      </c>
      <c r="F93" s="9"/>
      <c r="G93" s="9">
        <v>20.4344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12"/>
      <c r="BL93" s="9"/>
      <c r="BM93" s="9"/>
      <c r="BN93" s="12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</row>
    <row r="94" spans="1:101" ht="12.75">
      <c r="A94" s="9" t="s">
        <v>119</v>
      </c>
      <c r="B94" s="9">
        <v>3</v>
      </c>
      <c r="C94" s="9">
        <v>12</v>
      </c>
      <c r="D94" s="9">
        <v>1999</v>
      </c>
      <c r="E94" s="15">
        <v>0.3</v>
      </c>
      <c r="F94" s="9"/>
      <c r="G94" s="9"/>
      <c r="H94" s="9"/>
      <c r="I94" s="9">
        <v>7.7237</v>
      </c>
      <c r="J94" s="9"/>
      <c r="K94" s="9"/>
      <c r="L94" s="9"/>
      <c r="M94" s="9"/>
      <c r="N94" s="9"/>
      <c r="O94" s="9"/>
      <c r="P94" s="9"/>
      <c r="Q94" s="9"/>
      <c r="R94" s="9"/>
      <c r="S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12"/>
      <c r="BL94" s="9"/>
      <c r="BM94" s="9"/>
      <c r="BN94" s="12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</row>
    <row r="95" spans="1:101" ht="12.75">
      <c r="A95" s="9" t="s">
        <v>119</v>
      </c>
      <c r="B95" s="9">
        <v>4</v>
      </c>
      <c r="C95" s="9">
        <v>12</v>
      </c>
      <c r="D95" s="9">
        <v>1999</v>
      </c>
      <c r="E95" s="15">
        <v>0.6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>
        <v>44.4202</v>
      </c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>
        <v>0.1329</v>
      </c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12"/>
      <c r="BL95" s="9"/>
      <c r="BM95" s="9"/>
      <c r="BN95" s="12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</row>
    <row r="96" spans="1:101" ht="12.75">
      <c r="A96" s="9" t="s">
        <v>119</v>
      </c>
      <c r="B96" s="9">
        <v>5</v>
      </c>
      <c r="C96" s="9">
        <v>12</v>
      </c>
      <c r="D96" s="9">
        <v>1999</v>
      </c>
      <c r="E96" s="15">
        <v>1.9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>
        <v>1.0539</v>
      </c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>
        <v>84.6978</v>
      </c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12"/>
      <c r="BL96" s="9"/>
      <c r="BM96" s="9"/>
      <c r="BN96" s="12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</row>
    <row r="97" ht="12.75">
      <c r="D97" s="9"/>
    </row>
    <row r="98" spans="4:55" ht="12.75">
      <c r="D98" s="9" t="s">
        <v>201</v>
      </c>
      <c r="G98">
        <f>SUM(G2:G96)</f>
        <v>357.655</v>
      </c>
      <c r="H98">
        <f>SUM(H2:H96)</f>
        <v>92.606</v>
      </c>
      <c r="I98">
        <f>SUM(I2:I96)</f>
        <v>37.4796</v>
      </c>
      <c r="J98">
        <f>SUM(J2:J96)</f>
        <v>11.1648</v>
      </c>
      <c r="S98">
        <f>SUM(S2:S96)</f>
        <v>468.87770000000006</v>
      </c>
      <c r="V98">
        <f>SUM(V2:V96)</f>
        <v>0.35200000000000004</v>
      </c>
      <c r="Y98">
        <f>SUM(Y2:Y96)</f>
        <v>0.21889999999999998</v>
      </c>
      <c r="AA98">
        <f>SUM(AA2:AA96)</f>
        <v>0.7786</v>
      </c>
      <c r="AB98">
        <f>SUM(AB2:AB96)</f>
        <v>0.1889</v>
      </c>
      <c r="AD98">
        <f>SUM(AD2:AD96)</f>
        <v>0.0129</v>
      </c>
      <c r="AF98">
        <f>SUM(AF2:AF96)</f>
        <v>53.146100000000004</v>
      </c>
      <c r="AG98">
        <f>SUM(AG2:AG96)</f>
        <v>492.27131999999995</v>
      </c>
      <c r="AJ98">
        <f>SUM(AJ2:AJ96)</f>
        <v>2.8895999999999997</v>
      </c>
      <c r="AN98">
        <f>SUM(AN2:AN96)</f>
        <v>1839.8581</v>
      </c>
      <c r="AP98">
        <f>SUM(AP2:AP96)</f>
        <v>1.1513</v>
      </c>
      <c r="AR98">
        <f>SUM(AR2:AR96)</f>
        <v>7.016100000000001</v>
      </c>
      <c r="AV98">
        <f>SUM(AV2:AV96)</f>
        <v>1.9819</v>
      </c>
      <c r="AY98">
        <f>SUM(AY2:AY96)</f>
        <v>7.2926</v>
      </c>
      <c r="AZ98">
        <f>SUM(AZ2:AZ96)</f>
        <v>0.2402</v>
      </c>
      <c r="BB98">
        <f>SUM(BB2:BB96)</f>
        <v>0.5249</v>
      </c>
      <c r="BC98">
        <f>SUM(G98:BB98)</f>
        <v>3375.70652</v>
      </c>
    </row>
    <row r="99" ht="12.75">
      <c r="D99" s="9"/>
    </row>
    <row r="100" ht="12.75">
      <c r="D100" s="9"/>
    </row>
    <row r="101" ht="12.75">
      <c r="D101" s="9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Environmental Research Lab</dc:creator>
  <cp:keywords/>
  <dc:description/>
  <cp:lastModifiedBy>Environmental Research Lab</cp:lastModifiedBy>
  <cp:lastPrinted>2000-08-07T18:49:46Z</cp:lastPrinted>
  <dcterms:created xsi:type="dcterms:W3CDTF">2000-07-25T23:26:54Z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